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0730" windowHeight="11760"/>
  </bookViews>
  <sheets>
    <sheet name="КПК1014082" sheetId="2" r:id="rId1"/>
  </sheets>
  <definedNames>
    <definedName name="_xlnm.Print_Area" localSheetId="0">КПК1014082!$A$1:$BD$116</definedName>
  </definedNames>
  <calcPr calcId="145621" refMode="R1C1"/>
</workbook>
</file>

<file path=xl/calcChain.xml><?xml version="1.0" encoding="utf-8"?>
<calcChain xmlns="http://schemas.openxmlformats.org/spreadsheetml/2006/main">
  <c r="AO96" i="2" l="1"/>
  <c r="AO95" i="2"/>
  <c r="AO94" i="2"/>
  <c r="AV103" i="2" l="1"/>
  <c r="AR97" i="2"/>
  <c r="AV97" i="2" s="1"/>
  <c r="AV92" i="2"/>
  <c r="AV80" i="2"/>
  <c r="AK58" i="2" l="1"/>
  <c r="AC58" i="2"/>
  <c r="AR57" i="2"/>
  <c r="AV77" i="2" l="1"/>
  <c r="AV78" i="2"/>
  <c r="AV79" i="2"/>
  <c r="AV82" i="2"/>
  <c r="AV83" i="2"/>
  <c r="AV84" i="2"/>
  <c r="AV85" i="2"/>
  <c r="AV86" i="2"/>
  <c r="AV87" i="2"/>
  <c r="AV88" i="2"/>
  <c r="AV89" i="2"/>
  <c r="AV90" i="2"/>
  <c r="AV91" i="2"/>
  <c r="AV95" i="2"/>
  <c r="AV96" i="2"/>
  <c r="AV99" i="2"/>
  <c r="AV100" i="2"/>
  <c r="AV101" i="2"/>
  <c r="AV102" i="2"/>
  <c r="AV76" i="2"/>
  <c r="AJ69" i="2" l="1"/>
  <c r="AB68" i="2"/>
  <c r="AB69" i="2" s="1"/>
  <c r="AR69" i="2" s="1"/>
  <c r="AR67" i="2"/>
  <c r="AR68" i="2"/>
  <c r="AR66" i="2"/>
  <c r="AV94" i="2" l="1"/>
  <c r="AR56" i="2"/>
  <c r="AR55" i="2"/>
  <c r="AR54" i="2"/>
  <c r="AR53" i="2"/>
  <c r="AR58" i="2" l="1"/>
</calcChain>
</file>

<file path=xl/sharedStrings.xml><?xml version="1.0" encoding="utf-8"?>
<sst xmlns="http://schemas.openxmlformats.org/spreadsheetml/2006/main" count="224" uniqueCount="161">
  <si>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</si>
  <si>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</si>
  <si>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</si>
  <si>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</si>
  <si>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</si>
  <si>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</si>
  <si>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</si>
  <si>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</si>
  <si>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</si>
  <si>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</si>
  <si>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</si>
  <si>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</si>
  <si>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</si>
  <si>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</si>
  <si>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</si>
  <si>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</si>
  <si>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</si>
  <si>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</si>
  <si>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</si>
  <si>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</si>
  <si>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</si>
  <si>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</si>
  <si>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</si>
  <si>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</si>
  <si>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</si>
  <si>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</si>
  <si>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</si>
  <si>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</si>
  <si>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</si>
  <si>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</si>
  <si>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</si>
  <si>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</si>
  <si>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</si>
  <si>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</si>
  <si>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</si>
  <si>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</si>
  <si>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</si>
  <si>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</si>
  <si>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</si>
  <si>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</si>
  <si>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</si>
  <si>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</si>
  <si>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</si>
  <si>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</si>
  <si>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</si>
  <si>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</si>
  <si>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</si>
  <si>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</si>
  <si>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</si>
  <si>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</si>
  <si>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</si>
  <si>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</si>
  <si>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</si>
  <si>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</si>
  <si>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</si>
  <si>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</si>
  <si>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</si>
  <si>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</si>
  <si>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</si>
  <si>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</si>
  <si>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Надання фінансової підтримки на розвиток культури і мистецтва</t>
  </si>
  <si>
    <t>Надання фінансової підтримки на розвиток туризму</t>
  </si>
  <si>
    <t>Надання фінансової підтримки на розвиток проведення археологічних досліджень</t>
  </si>
  <si>
    <t>Погашення кредиторської заборгованості за минулі періоди</t>
  </si>
  <si>
    <t>Цільова програма проведення археологічних досліджень в місті Ніжин на 2017 – 2021 роки</t>
  </si>
  <si>
    <t>Програма розвитку туризму на 2017 -2021 рр.</t>
  </si>
  <si>
    <t>Програма  розвитку культури, мистецтва і  охорони культурної спадщини на  2019 рік</t>
  </si>
  <si>
    <t>Затрат</t>
  </si>
  <si>
    <t>Кількість місцевих програм розвитку культури і мистецтва</t>
  </si>
  <si>
    <t>од.</t>
  </si>
  <si>
    <t>Рішення сесії</t>
  </si>
  <si>
    <t>Кількість місцевих програм розвитку туризму</t>
  </si>
  <si>
    <t>Кількість місцевих програм з розвитку проведення археологічних досліджень</t>
  </si>
  <si>
    <t>Обсяг кредиторської заборгованості за минулі періоди</t>
  </si>
  <si>
    <t>грн.</t>
  </si>
  <si>
    <t>Звіт про заборгованість за бюджетними коштами (форма  7м річна)</t>
  </si>
  <si>
    <t>Продукту</t>
  </si>
  <si>
    <t>Видатки на місцеві програми розвитку культури і мистецтва</t>
  </si>
  <si>
    <t>Лімітна довідка (без кредиторської заборгованості)</t>
  </si>
  <si>
    <t>в т.ч. за рахунок  коштів міського бюджету на програму розвитку культури і мистецтва</t>
  </si>
  <si>
    <t>Кількість заходів, спрямованих на реалізацію місцевих програм розвитку культури і мистецтва</t>
  </si>
  <si>
    <t>план проведення заходів</t>
  </si>
  <si>
    <t>Видатки на місцеві програми розвитку туризму</t>
  </si>
  <si>
    <t>в т.ч. за рахунок  коштів міського бюджету на програму розвитку туризму</t>
  </si>
  <si>
    <t>Кількість заходів, спрямованих на реалізацію місцевих програм розвитку туризму</t>
  </si>
  <si>
    <t>Видатки на місцеві програми з розвитку проведення археологічних досліджень</t>
  </si>
  <si>
    <t>в т.ч. за рахунок  коштів міського бюджету на програму з розвитку проведення археологічних досліджень</t>
  </si>
  <si>
    <t>Кількість заходів, спрямованих на реалізацію місцевих програм з розвитку проведення археологічних досліджень</t>
  </si>
  <si>
    <t>Обсяг кредиторської заборгованості, погашеної у звітному періоді</t>
  </si>
  <si>
    <t>Ефективності</t>
  </si>
  <si>
    <t>Витрати на реалізацію одного заходу програм розвитку культури і мистецтва</t>
  </si>
  <si>
    <t>Планові асигнування на зазначені цілі  без кредиторської заборгованості/кількість заходів</t>
  </si>
  <si>
    <t>Витрати на реалізацію одного заходу програми розвитку туризму</t>
  </si>
  <si>
    <t>Витрати на реалізацію одного заходу програм з розвитку проведення археологічних досліджень</t>
  </si>
  <si>
    <t>Якості</t>
  </si>
  <si>
    <t>Відсоток виконання програм розвитку культури і мистецтва</t>
  </si>
  <si>
    <t>відс.</t>
  </si>
  <si>
    <t>Звіт про виконання заходів</t>
  </si>
  <si>
    <t>Відсоток виконання заходів з програм розвитку туризму</t>
  </si>
  <si>
    <t>Відсоток виконання заходів з програм з розвитку проведення археологічних досліджень</t>
  </si>
  <si>
    <t>Відсоток погашеної кредиторської заборгованості</t>
  </si>
  <si>
    <t>Обсяг кредиторської заборгованості на початок року/Обсяг кредиторської заборгованості, погашеної в поточному році</t>
  </si>
  <si>
    <t>1000000</t>
  </si>
  <si>
    <t>Управління культури і туризму Ніжинської міської ради</t>
  </si>
  <si>
    <t>ФУ Ніжинської МР</t>
  </si>
  <si>
    <t>Начальник управління культури і туризму _x000D_
Ніжинської міської ради</t>
  </si>
  <si>
    <t>Начальник  фінансового управління</t>
  </si>
  <si>
    <t>Т.Ф. Бассак</t>
  </si>
  <si>
    <t>Л.В. Писаренко</t>
  </si>
  <si>
    <t>гривень</t>
  </si>
  <si>
    <t>бюджетної програми місцевого бюджету на 2019  рік</t>
  </si>
  <si>
    <t>1014082</t>
  </si>
  <si>
    <t>Інші заходи в галузі культури і мистецтва</t>
  </si>
  <si>
    <t>1010000</t>
  </si>
  <si>
    <t>0829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</si>
  <si>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</si>
  <si>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</si>
  <si>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Здійснення заходів з розвитку туристичного потенціалу</t>
  </si>
  <si>
    <t xml:space="preserve">Здійснення археологічних заходів для збереження історії </t>
  </si>
  <si>
    <t>,</t>
  </si>
  <si>
    <t>1.1.</t>
  </si>
  <si>
    <t>1.2.</t>
  </si>
  <si>
    <t>1.3.</t>
  </si>
  <si>
    <t>1.4.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</si>
  <si>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</si>
  <si>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</si>
  <si>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</si>
  <si>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</si>
  <si>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</si>
  <si>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</si>
  <si>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</si>
  <si>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</si>
  <si>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</si>
  <si>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</si>
  <si>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3.1.</t>
  </si>
  <si>
    <t>3.2.</t>
  </si>
  <si>
    <t>3.3.</t>
  </si>
  <si>
    <t>4.1.</t>
  </si>
  <si>
    <t>4.2.</t>
  </si>
  <si>
    <t>4.3.</t>
  </si>
  <si>
    <t>4.4.</t>
  </si>
  <si>
    <t xml:space="preserve">Управління культури і туризму Ніжинської міської ради 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</si>
  <si>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Рішення Ніжинської міської ради 7 скликання від 16.01.2019 року № 6-50/2019, Рішення Ніжинської міської ради 7 скликання від 16.01.2019 року №7-50/2019, Рішення Ніжинської міської ради 7 скликання від 27.02.2019 року №7-52/2019.</t>
  </si>
  <si>
    <t xml:space="preserve"> Реалізація заходів з надання належних послуг в галузі культури і мистецтва</t>
  </si>
  <si>
    <t>Забезпечення виконання програми розвитку культури, мистецтва і  охорони культурної спадщини на  2019 рік</t>
  </si>
  <si>
    <t>Забезпечення виконання програми розвитку туризму на 2017 -2021 рр.</t>
  </si>
  <si>
    <t>Забезпечення виконання цільової програми проведення археологічних досліджень в місті Ніжин на 2017 – 2021 роки</t>
  </si>
  <si>
    <t>Придбання обладнання і предметів довгострокового користуванняення</t>
  </si>
  <si>
    <t>1.5.</t>
  </si>
  <si>
    <t>Видатки на закупівлю предметів довгострокового використання</t>
  </si>
  <si>
    <t>кошторисні призначення на зазначені цілі</t>
  </si>
  <si>
    <t>2.11.</t>
  </si>
  <si>
    <t>Кількість предметів довгострокового використання</t>
  </si>
  <si>
    <t>внутрішні реєстри</t>
  </si>
  <si>
    <t>3.4.</t>
  </si>
  <si>
    <t>Середні витрати на закупівлю предметів довгострокового використання</t>
  </si>
  <si>
    <t>видатки на зазначені цілі/ кількість предметів довгострокового використання</t>
  </si>
  <si>
    <t>4.5.</t>
  </si>
  <si>
    <t>Відсоток виконання заходів з придбання предметів довгострокового користування</t>
  </si>
  <si>
    <t>Бухгалтерська звітність</t>
  </si>
  <si>
    <r>
      <t>____</t>
    </r>
    <r>
      <rPr>
        <u/>
        <sz val="12"/>
        <rFont val="Times New Roman"/>
        <family val="1"/>
        <charset val="204"/>
      </rPr>
      <t>05.03.2019року</t>
    </r>
    <r>
      <rPr>
        <sz val="12"/>
        <rFont val="Times New Roman"/>
        <family val="1"/>
        <charset val="204"/>
      </rPr>
      <t>__№____</t>
    </r>
    <r>
      <rPr>
        <u/>
        <sz val="12"/>
        <rFont val="Times New Roman"/>
        <family val="1"/>
        <charset val="204"/>
      </rPr>
      <t>26</t>
    </r>
    <r>
      <rPr>
        <sz val="12"/>
        <rFont val="Times New Roman"/>
        <family val="1"/>
        <charset val="204"/>
      </rPr>
      <t>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</si>
</sst>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8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2" fontId="3" fillId="0" borderId="0" xfId="0" applyNumberFormat="1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7" fillId="0" borderId="1" xfId="0" applyFont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Font="1"/>
    <xf numFmtId="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6"/>
  <sheetViews>
    <sheetView tabSelected="1" view="pageBreakPreview" topLeftCell="A105" zoomScaleNormal="80" zoomScaleSheetLayoutView="100" workbookViewId="0">
      <selection activeCell="AB4" sqref="AB4"/>
    </sheetView>
  </sheetViews>
  <sheetFormatPr defaultColWidth="9.140625" defaultRowHeight="12.75" x14ac:dyDescent="0.2"/>
  <cols>
    <col min="1" max="41" width="2.85546875" style="1" customWidth="1"/>
    <col min="42" max="42" width="6.5703125" style="1" customWidth="1"/>
    <col min="43" max="43" width="5.28515625" style="1" customWidth="1"/>
    <col min="44" max="44" width="5" style="1" customWidth="1"/>
    <col min="45" max="45" width="3.28515625" style="1" customWidth="1"/>
    <col min="46" max="46" width="5.5703125" style="1" customWidth="1"/>
    <col min="47" max="47" width="5.7109375" style="1" customWidth="1"/>
    <col min="48" max="56" width="2.85546875" style="1" customWidth="1"/>
    <col min="57" max="68" width="3" style="1" customWidth="1"/>
    <col min="69" max="69" width="4.5703125" style="1" customWidth="1"/>
    <col min="70" max="70" width="5.28515625" style="1" hidden="1" customWidth="1"/>
    <col min="71" max="16384" width="9.140625" style="1"/>
  </cols>
  <sheetData>
    <row r="1" spans="1:55" ht="86.2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18" t="s">
        <v>39</v>
      </c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</row>
    <row r="2" spans="1:55" ht="15.9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28" t="s">
        <v>0</v>
      </c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</row>
    <row r="3" spans="1:55" ht="1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28" t="s">
        <v>1</v>
      </c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</row>
    <row r="4" spans="1:55" ht="24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40" t="s">
        <v>103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</row>
    <row r="5" spans="1:55" ht="15.75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87" t="s">
        <v>24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</row>
    <row r="6" spans="1:55" ht="7.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28"/>
      <c r="AP6" s="28"/>
      <c r="AQ6" s="28"/>
      <c r="AR6" s="28"/>
      <c r="AS6" s="28"/>
      <c r="AT6" s="28"/>
      <c r="AU6" s="28"/>
      <c r="AV6" s="28"/>
      <c r="AW6" s="28"/>
      <c r="AX6" s="39"/>
      <c r="AY6" s="39"/>
      <c r="AZ6" s="39"/>
      <c r="BA6" s="39"/>
      <c r="BB6" s="39"/>
      <c r="BC6" s="39"/>
    </row>
    <row r="7" spans="1:55" ht="15.95" customHeigh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26" t="s">
        <v>160</v>
      </c>
      <c r="AP7" s="26"/>
      <c r="AQ7" s="26"/>
      <c r="AR7" s="26"/>
      <c r="AS7" s="26"/>
      <c r="AT7" s="26"/>
      <c r="AU7" s="26"/>
      <c r="AV7" s="26"/>
      <c r="AW7" s="26"/>
      <c r="AX7" s="39"/>
      <c r="AY7" s="39"/>
      <c r="AZ7" s="39"/>
      <c r="BA7" s="39"/>
      <c r="BB7" s="39"/>
      <c r="BC7" s="39"/>
    </row>
    <row r="8" spans="1:55" ht="15.75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</row>
    <row r="9" spans="1:55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</row>
    <row r="10" spans="1:55" ht="15.75" customHeight="1" x14ac:dyDescent="0.2">
      <c r="A10" s="24" t="s">
        <v>25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</row>
    <row r="11" spans="1:55" ht="15.75" customHeight="1" x14ac:dyDescent="0.2">
      <c r="A11" s="24" t="s">
        <v>110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ht="6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27.95" customHeight="1" x14ac:dyDescent="0.2">
      <c r="A13" s="25" t="s">
        <v>58</v>
      </c>
      <c r="B13" s="25"/>
      <c r="C13" s="8"/>
      <c r="D13" s="21" t="s">
        <v>102</v>
      </c>
      <c r="E13" s="22"/>
      <c r="F13" s="22"/>
      <c r="G13" s="22"/>
      <c r="H13" s="22"/>
      <c r="I13" s="22"/>
      <c r="J13" s="22"/>
      <c r="K13" s="8"/>
      <c r="L13" s="20" t="s">
        <v>141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</row>
    <row r="14" spans="1:55" ht="15.95" customHeight="1" x14ac:dyDescent="0.2">
      <c r="A14" s="11"/>
      <c r="B14" s="11"/>
      <c r="C14" s="11"/>
      <c r="D14" s="19" t="s">
        <v>40</v>
      </c>
      <c r="E14" s="19"/>
      <c r="F14" s="19"/>
      <c r="G14" s="19"/>
      <c r="H14" s="19"/>
      <c r="I14" s="19"/>
      <c r="J14" s="19"/>
      <c r="K14" s="11"/>
      <c r="L14" s="23" t="s">
        <v>2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</row>
    <row r="15" spans="1:55" ht="6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</row>
    <row r="16" spans="1:55" ht="27.95" customHeight="1" x14ac:dyDescent="0.2">
      <c r="A16" s="25" t="s">
        <v>8</v>
      </c>
      <c r="B16" s="25"/>
      <c r="C16" s="8"/>
      <c r="D16" s="21" t="s">
        <v>113</v>
      </c>
      <c r="E16" s="22"/>
      <c r="F16" s="22"/>
      <c r="G16" s="22"/>
      <c r="H16" s="22"/>
      <c r="I16" s="22"/>
      <c r="J16" s="22"/>
      <c r="K16" s="8"/>
      <c r="L16" s="20" t="s">
        <v>141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</row>
    <row r="17" spans="1:70" ht="15.95" customHeight="1" x14ac:dyDescent="0.2">
      <c r="A17" s="11"/>
      <c r="B17" s="11"/>
      <c r="C17" s="11"/>
      <c r="D17" s="19" t="s">
        <v>40</v>
      </c>
      <c r="E17" s="19"/>
      <c r="F17" s="19"/>
      <c r="G17" s="19"/>
      <c r="H17" s="19"/>
      <c r="I17" s="19"/>
      <c r="J17" s="19"/>
      <c r="K17" s="11"/>
      <c r="L17" s="23" t="s">
        <v>3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</row>
    <row r="18" spans="1:70" ht="6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</row>
    <row r="19" spans="1:70" ht="27.95" customHeight="1" x14ac:dyDescent="0.2">
      <c r="A19" s="25" t="s">
        <v>59</v>
      </c>
      <c r="B19" s="25"/>
      <c r="C19" s="8"/>
      <c r="D19" s="21" t="s">
        <v>111</v>
      </c>
      <c r="E19" s="22"/>
      <c r="F19" s="22"/>
      <c r="G19" s="22"/>
      <c r="H19" s="22"/>
      <c r="I19" s="22"/>
      <c r="J19" s="22"/>
      <c r="K19" s="8"/>
      <c r="L19" s="21" t="s">
        <v>114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0" t="s">
        <v>112</v>
      </c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</row>
    <row r="20" spans="1:70" ht="20.100000000000001" customHeight="1" x14ac:dyDescent="0.2">
      <c r="A20" s="11"/>
      <c r="B20" s="11"/>
      <c r="C20" s="11"/>
      <c r="D20" s="31" t="s">
        <v>40</v>
      </c>
      <c r="E20" s="31"/>
      <c r="F20" s="31"/>
      <c r="G20" s="31"/>
      <c r="H20" s="31"/>
      <c r="I20" s="31"/>
      <c r="J20" s="31"/>
      <c r="K20" s="11"/>
      <c r="L20" s="23" t="s">
        <v>26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 t="s">
        <v>4</v>
      </c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</row>
    <row r="21" spans="1:70" ht="6.7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</row>
    <row r="22" spans="1:70" ht="24.95" customHeight="1" x14ac:dyDescent="0.2">
      <c r="A22" s="32" t="s">
        <v>55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29">
        <v>1332961</v>
      </c>
      <c r="V22" s="29"/>
      <c r="W22" s="29"/>
      <c r="X22" s="29"/>
      <c r="Y22" s="29"/>
      <c r="Z22" s="29"/>
      <c r="AA22" s="29"/>
      <c r="AB22" s="29"/>
      <c r="AC22" s="29"/>
      <c r="AD22" s="29"/>
      <c r="AE22" s="30" t="s">
        <v>56</v>
      </c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29">
        <v>1252961</v>
      </c>
      <c r="AS22" s="29"/>
      <c r="AT22" s="29"/>
      <c r="AU22" s="26" t="s">
        <v>28</v>
      </c>
      <c r="AV22" s="26"/>
      <c r="AW22" s="26"/>
      <c r="AX22" s="26"/>
      <c r="AY22" s="26"/>
      <c r="AZ22" s="26"/>
      <c r="BA22" s="26"/>
      <c r="BB22" s="26"/>
      <c r="BC22" s="26"/>
    </row>
    <row r="23" spans="1:70" ht="24.95" customHeight="1" x14ac:dyDescent="0.2">
      <c r="A23" s="26" t="s">
        <v>27</v>
      </c>
      <c r="B23" s="26"/>
      <c r="C23" s="26"/>
      <c r="D23" s="26"/>
      <c r="E23" s="26"/>
      <c r="F23" s="26"/>
      <c r="G23" s="26"/>
      <c r="H23" s="26"/>
      <c r="I23" s="29">
        <v>80000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6" t="s">
        <v>29</v>
      </c>
      <c r="U23" s="26"/>
      <c r="V23" s="26"/>
      <c r="W23" s="26"/>
      <c r="X23" s="4"/>
      <c r="Y23" s="33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2"/>
      <c r="AS23" s="42"/>
      <c r="AT23" s="23"/>
      <c r="AU23" s="43"/>
      <c r="AV23" s="43"/>
      <c r="AW23" s="43"/>
      <c r="AX23" s="43"/>
      <c r="AY23" s="5"/>
      <c r="AZ23" s="5"/>
      <c r="BA23" s="11"/>
      <c r="BB23" s="11"/>
      <c r="BC23" s="11"/>
    </row>
    <row r="24" spans="1:70" ht="12.75" customHeight="1" x14ac:dyDescent="0.2">
      <c r="A24" s="9"/>
      <c r="B24" s="9"/>
      <c r="C24" s="9"/>
      <c r="D24" s="9"/>
      <c r="E24" s="9"/>
      <c r="F24" s="9"/>
      <c r="G24" s="9"/>
      <c r="H24" s="9"/>
      <c r="I24" s="4" t="s">
        <v>119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9"/>
      <c r="U24" s="9"/>
      <c r="V24" s="9"/>
      <c r="W24" s="9"/>
      <c r="X24" s="4"/>
      <c r="Y24" s="4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5"/>
      <c r="AO24" s="5"/>
      <c r="AP24" s="5"/>
      <c r="AQ24" s="5"/>
      <c r="AR24" s="11"/>
      <c r="AS24" s="11"/>
      <c r="AT24" s="11"/>
      <c r="AU24" s="5"/>
      <c r="AV24" s="5"/>
      <c r="AW24" s="5"/>
      <c r="AX24" s="5"/>
      <c r="AY24" s="5"/>
      <c r="AZ24" s="5"/>
      <c r="BA24" s="11"/>
      <c r="BB24" s="11"/>
      <c r="BC24" s="11"/>
    </row>
    <row r="25" spans="1:70" ht="15.75" customHeight="1" x14ac:dyDescent="0.2">
      <c r="A25" s="28" t="s">
        <v>42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70" ht="63" customHeight="1" x14ac:dyDescent="0.2">
      <c r="A26" s="20" t="s">
        <v>142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</row>
    <row r="27" spans="1:70" ht="12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</row>
    <row r="28" spans="1:70" ht="15.75" customHeight="1" x14ac:dyDescent="0.2">
      <c r="A28" s="26" t="s">
        <v>41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</row>
    <row r="29" spans="1:70" ht="27.75" customHeight="1" x14ac:dyDescent="0.2">
      <c r="A29" s="14" t="s">
        <v>33</v>
      </c>
      <c r="B29" s="14"/>
      <c r="C29" s="14"/>
      <c r="D29" s="14"/>
      <c r="E29" s="14"/>
      <c r="F29" s="14"/>
      <c r="G29" s="15" t="s">
        <v>45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7"/>
    </row>
    <row r="30" spans="1:70" ht="15.75" x14ac:dyDescent="0.2">
      <c r="A30" s="14">
        <v>1</v>
      </c>
      <c r="B30" s="14"/>
      <c r="C30" s="14"/>
      <c r="D30" s="14"/>
      <c r="E30" s="14"/>
      <c r="F30" s="14"/>
      <c r="G30" s="15">
        <v>2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7"/>
    </row>
    <row r="31" spans="1:70" ht="36" customHeight="1" x14ac:dyDescent="0.2">
      <c r="A31" s="14">
        <v>1</v>
      </c>
      <c r="B31" s="14"/>
      <c r="C31" s="14"/>
      <c r="D31" s="14"/>
      <c r="E31" s="14"/>
      <c r="F31" s="14"/>
      <c r="G31" s="44" t="s">
        <v>116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6"/>
      <c r="BR31" s="1" t="s">
        <v>54</v>
      </c>
    </row>
    <row r="32" spans="1:70" ht="31.15" customHeight="1" x14ac:dyDescent="0.2">
      <c r="A32" s="14">
        <v>2</v>
      </c>
      <c r="B32" s="14"/>
      <c r="C32" s="14"/>
      <c r="D32" s="14"/>
      <c r="E32" s="14"/>
      <c r="F32" s="14"/>
      <c r="G32" s="47" t="s">
        <v>115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9"/>
    </row>
    <row r="33" spans="1:70" ht="15" customHeight="1" x14ac:dyDescent="0.2">
      <c r="A33" s="14">
        <v>3</v>
      </c>
      <c r="B33" s="14"/>
      <c r="C33" s="14"/>
      <c r="D33" s="14"/>
      <c r="E33" s="14"/>
      <c r="F33" s="14"/>
      <c r="G33" s="47" t="s">
        <v>117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9"/>
    </row>
    <row r="34" spans="1:70" ht="15.75" x14ac:dyDescent="0.2">
      <c r="A34" s="14">
        <v>4</v>
      </c>
      <c r="B34" s="14"/>
      <c r="C34" s="14"/>
      <c r="D34" s="14"/>
      <c r="E34" s="14"/>
      <c r="F34" s="14"/>
      <c r="G34" s="47" t="s">
        <v>118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9"/>
      <c r="BR34" s="1" t="s">
        <v>53</v>
      </c>
    </row>
    <row r="35" spans="1:70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</row>
    <row r="36" spans="1:70" ht="15.95" customHeight="1" x14ac:dyDescent="0.2">
      <c r="A36" s="26" t="s">
        <v>43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</row>
    <row r="37" spans="1:70" ht="15.95" customHeight="1" x14ac:dyDescent="0.2">
      <c r="A37" s="20" t="s">
        <v>143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</row>
    <row r="38" spans="1:70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39" spans="1:70" ht="15.75" customHeight="1" x14ac:dyDescent="0.2">
      <c r="A39" s="26" t="s">
        <v>44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</row>
    <row r="40" spans="1:70" ht="27.75" customHeight="1" x14ac:dyDescent="0.2">
      <c r="A40" s="14" t="s">
        <v>33</v>
      </c>
      <c r="B40" s="14"/>
      <c r="C40" s="14"/>
      <c r="D40" s="14"/>
      <c r="E40" s="14"/>
      <c r="F40" s="14"/>
      <c r="G40" s="15" t="s">
        <v>30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7"/>
    </row>
    <row r="41" spans="1:70" ht="15.75" hidden="1" x14ac:dyDescent="0.2">
      <c r="A41" s="14">
        <v>1</v>
      </c>
      <c r="B41" s="14"/>
      <c r="C41" s="14"/>
      <c r="D41" s="14"/>
      <c r="E41" s="14"/>
      <c r="F41" s="14"/>
      <c r="G41" s="15">
        <v>2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7"/>
    </row>
    <row r="42" spans="1:70" ht="10.5" hidden="1" customHeight="1" x14ac:dyDescent="0.2">
      <c r="A42" s="14" t="s">
        <v>10</v>
      </c>
      <c r="B42" s="14"/>
      <c r="C42" s="14"/>
      <c r="D42" s="14"/>
      <c r="E42" s="14"/>
      <c r="F42" s="14"/>
      <c r="G42" s="44" t="s">
        <v>11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6"/>
      <c r="BR42" s="1" t="s">
        <v>15</v>
      </c>
    </row>
    <row r="43" spans="1:70" ht="13.15" customHeight="1" x14ac:dyDescent="0.2">
      <c r="A43" s="14">
        <v>1</v>
      </c>
      <c r="B43" s="14"/>
      <c r="C43" s="14"/>
      <c r="D43" s="14"/>
      <c r="E43" s="14"/>
      <c r="F43" s="14"/>
      <c r="G43" s="50" t="s">
        <v>60</v>
      </c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2"/>
      <c r="BR43" s="1" t="s">
        <v>16</v>
      </c>
    </row>
    <row r="44" spans="1:70" ht="13.15" customHeight="1" x14ac:dyDescent="0.2">
      <c r="A44" s="14">
        <v>2</v>
      </c>
      <c r="B44" s="14"/>
      <c r="C44" s="14"/>
      <c r="D44" s="14"/>
      <c r="E44" s="14"/>
      <c r="F44" s="14"/>
      <c r="G44" s="50" t="s">
        <v>61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2"/>
    </row>
    <row r="45" spans="1:70" ht="13.15" customHeight="1" x14ac:dyDescent="0.2">
      <c r="A45" s="14">
        <v>3</v>
      </c>
      <c r="B45" s="14"/>
      <c r="C45" s="14"/>
      <c r="D45" s="14"/>
      <c r="E45" s="14"/>
      <c r="F45" s="14"/>
      <c r="G45" s="50" t="s">
        <v>62</v>
      </c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2"/>
    </row>
    <row r="46" spans="1:70" ht="15.75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</row>
    <row r="47" spans="1:70" ht="15.75" customHeight="1" x14ac:dyDescent="0.2">
      <c r="A47" s="26" t="s">
        <v>46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70" ht="15" customHeight="1" x14ac:dyDescent="0.2">
      <c r="A48" s="53" t="s">
        <v>109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4"/>
      <c r="AS48" s="54"/>
      <c r="AT48" s="54"/>
      <c r="AU48" s="54"/>
      <c r="AV48" s="54"/>
      <c r="AW48" s="54"/>
      <c r="AX48" s="54"/>
      <c r="AY48" s="54"/>
      <c r="AZ48" s="10"/>
      <c r="BA48" s="10"/>
      <c r="BB48" s="10"/>
      <c r="BC48" s="10"/>
    </row>
    <row r="49" spans="1:70" ht="15.95" customHeight="1" x14ac:dyDescent="0.25">
      <c r="A49" s="14" t="s">
        <v>33</v>
      </c>
      <c r="B49" s="14"/>
      <c r="C49" s="14"/>
      <c r="D49" s="34" t="s">
        <v>31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5"/>
      <c r="AC49" s="14" t="s">
        <v>34</v>
      </c>
      <c r="AD49" s="14"/>
      <c r="AE49" s="14"/>
      <c r="AF49" s="14"/>
      <c r="AG49" s="14"/>
      <c r="AH49" s="14"/>
      <c r="AI49" s="14"/>
      <c r="AJ49" s="14"/>
      <c r="AK49" s="14" t="s">
        <v>35</v>
      </c>
      <c r="AL49" s="14"/>
      <c r="AM49" s="14"/>
      <c r="AN49" s="14"/>
      <c r="AO49" s="14"/>
      <c r="AP49" s="14"/>
      <c r="AQ49" s="14"/>
      <c r="AR49" s="14" t="s">
        <v>32</v>
      </c>
      <c r="AS49" s="14"/>
      <c r="AT49" s="14"/>
      <c r="AU49" s="14"/>
      <c r="AV49" s="14"/>
      <c r="AW49" s="14"/>
      <c r="AX49" s="14"/>
      <c r="AY49" s="14"/>
      <c r="AZ49" s="39"/>
      <c r="BA49" s="39"/>
      <c r="BB49" s="39"/>
      <c r="BC49" s="39"/>
    </row>
    <row r="50" spans="1:70" ht="29.1" customHeight="1" x14ac:dyDescent="0.25">
      <c r="A50" s="14"/>
      <c r="B50" s="14"/>
      <c r="C50" s="14"/>
      <c r="D50" s="3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8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39"/>
      <c r="BA50" s="39"/>
      <c r="BB50" s="39"/>
      <c r="BC50" s="39"/>
    </row>
    <row r="51" spans="1:70" ht="15.75" x14ac:dyDescent="0.25">
      <c r="A51" s="14">
        <v>1</v>
      </c>
      <c r="B51" s="14"/>
      <c r="C51" s="14"/>
      <c r="D51" s="15">
        <v>2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7"/>
      <c r="AC51" s="14">
        <v>3</v>
      </c>
      <c r="AD51" s="14"/>
      <c r="AE51" s="14"/>
      <c r="AF51" s="14"/>
      <c r="AG51" s="14"/>
      <c r="AH51" s="14"/>
      <c r="AI51" s="14"/>
      <c r="AJ51" s="14"/>
      <c r="AK51" s="14">
        <v>4</v>
      </c>
      <c r="AL51" s="14"/>
      <c r="AM51" s="14"/>
      <c r="AN51" s="14"/>
      <c r="AO51" s="14"/>
      <c r="AP51" s="14"/>
      <c r="AQ51" s="14"/>
      <c r="AR51" s="14">
        <v>5</v>
      </c>
      <c r="AS51" s="14"/>
      <c r="AT51" s="14"/>
      <c r="AU51" s="14"/>
      <c r="AV51" s="14"/>
      <c r="AW51" s="14"/>
      <c r="AX51" s="14"/>
      <c r="AY51" s="14"/>
      <c r="AZ51" s="39"/>
      <c r="BA51" s="39"/>
      <c r="BB51" s="39"/>
      <c r="BC51" s="39"/>
    </row>
    <row r="52" spans="1:70" s="2" customFormat="1" ht="12.75" hidden="1" customHeight="1" x14ac:dyDescent="0.25">
      <c r="A52" s="14" t="s">
        <v>10</v>
      </c>
      <c r="B52" s="14"/>
      <c r="C52" s="14"/>
      <c r="D52" s="15" t="s">
        <v>11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7"/>
      <c r="AC52" s="55" t="s">
        <v>12</v>
      </c>
      <c r="AD52" s="55"/>
      <c r="AE52" s="55"/>
      <c r="AF52" s="55"/>
      <c r="AG52" s="55"/>
      <c r="AH52" s="55"/>
      <c r="AI52" s="55"/>
      <c r="AJ52" s="55"/>
      <c r="AK52" s="55" t="s">
        <v>13</v>
      </c>
      <c r="AL52" s="55"/>
      <c r="AM52" s="55"/>
      <c r="AN52" s="55"/>
      <c r="AO52" s="55"/>
      <c r="AP52" s="55"/>
      <c r="AQ52" s="55"/>
      <c r="AR52" s="56" t="s">
        <v>14</v>
      </c>
      <c r="AS52" s="55"/>
      <c r="AT52" s="55"/>
      <c r="AU52" s="55"/>
      <c r="AV52" s="55"/>
      <c r="AW52" s="55"/>
      <c r="AX52" s="55"/>
      <c r="AY52" s="55"/>
      <c r="AZ52" s="57"/>
      <c r="BA52" s="57"/>
      <c r="BB52" s="57"/>
      <c r="BC52" s="57"/>
      <c r="BR52" s="2" t="s">
        <v>17</v>
      </c>
    </row>
    <row r="53" spans="1:70" ht="34.5" customHeight="1" x14ac:dyDescent="0.25">
      <c r="A53" s="14">
        <v>1</v>
      </c>
      <c r="B53" s="14"/>
      <c r="C53" s="14"/>
      <c r="D53" s="50" t="s">
        <v>144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2"/>
      <c r="AC53" s="58">
        <v>940011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>
        <f>AC53+AK53</f>
        <v>940011</v>
      </c>
      <c r="AS53" s="58"/>
      <c r="AT53" s="58"/>
      <c r="AU53" s="58"/>
      <c r="AV53" s="58"/>
      <c r="AW53" s="58"/>
      <c r="AX53" s="58"/>
      <c r="AY53" s="58"/>
      <c r="AZ53" s="39"/>
      <c r="BA53" s="39"/>
      <c r="BB53" s="39"/>
      <c r="BC53" s="39"/>
      <c r="BR53" s="1" t="s">
        <v>18</v>
      </c>
    </row>
    <row r="54" spans="1:70" ht="20.25" customHeight="1" x14ac:dyDescent="0.25">
      <c r="A54" s="14">
        <v>2</v>
      </c>
      <c r="B54" s="14"/>
      <c r="C54" s="14"/>
      <c r="D54" s="50" t="s">
        <v>145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2"/>
      <c r="AC54" s="58">
        <v>36700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>
        <f t="shared" ref="AR54:AR55" si="0">AC54+AK54</f>
        <v>36700</v>
      </c>
      <c r="AS54" s="58"/>
      <c r="AT54" s="58"/>
      <c r="AU54" s="58"/>
      <c r="AV54" s="58"/>
      <c r="AW54" s="58"/>
      <c r="AX54" s="58"/>
      <c r="AY54" s="58"/>
      <c r="AZ54" s="39"/>
      <c r="BA54" s="39"/>
      <c r="BB54" s="39"/>
      <c r="BC54" s="39"/>
    </row>
    <row r="55" spans="1:70" ht="33.75" customHeight="1" x14ac:dyDescent="0.25">
      <c r="A55" s="14">
        <v>3</v>
      </c>
      <c r="B55" s="14"/>
      <c r="C55" s="14"/>
      <c r="D55" s="50" t="s">
        <v>146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2"/>
      <c r="AC55" s="58">
        <v>246554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>
        <f t="shared" si="0"/>
        <v>246554</v>
      </c>
      <c r="AS55" s="58"/>
      <c r="AT55" s="58"/>
      <c r="AU55" s="58"/>
      <c r="AV55" s="58"/>
      <c r="AW55" s="58"/>
      <c r="AX55" s="58"/>
      <c r="AY55" s="58"/>
      <c r="AZ55" s="39"/>
      <c r="BA55" s="39"/>
      <c r="BB55" s="39"/>
      <c r="BC55" s="39"/>
    </row>
    <row r="56" spans="1:70" ht="18.75" customHeight="1" x14ac:dyDescent="0.25">
      <c r="A56" s="14">
        <v>4</v>
      </c>
      <c r="B56" s="14"/>
      <c r="C56" s="14"/>
      <c r="D56" s="50" t="s">
        <v>63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2"/>
      <c r="AC56" s="58">
        <v>29696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>
        <f t="shared" ref="AR56" si="1">AC56+AK56</f>
        <v>29696</v>
      </c>
      <c r="AS56" s="58"/>
      <c r="AT56" s="58"/>
      <c r="AU56" s="58"/>
      <c r="AV56" s="58"/>
      <c r="AW56" s="58"/>
      <c r="AX56" s="58"/>
      <c r="AY56" s="58"/>
      <c r="AZ56" s="39"/>
      <c r="BA56" s="39"/>
      <c r="BB56" s="39"/>
      <c r="BC56" s="39"/>
    </row>
    <row r="57" spans="1:70" ht="33" customHeight="1" x14ac:dyDescent="0.25">
      <c r="A57" s="14">
        <v>5</v>
      </c>
      <c r="B57" s="14"/>
      <c r="C57" s="14"/>
      <c r="D57" s="50" t="s">
        <v>147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2"/>
      <c r="AC57" s="58">
        <v>0</v>
      </c>
      <c r="AD57" s="58"/>
      <c r="AE57" s="58"/>
      <c r="AF57" s="58"/>
      <c r="AG57" s="58"/>
      <c r="AH57" s="58"/>
      <c r="AI57" s="58"/>
      <c r="AJ57" s="58"/>
      <c r="AK57" s="58">
        <v>80000</v>
      </c>
      <c r="AL57" s="58"/>
      <c r="AM57" s="58"/>
      <c r="AN57" s="58"/>
      <c r="AO57" s="58"/>
      <c r="AP57" s="58"/>
      <c r="AQ57" s="58"/>
      <c r="AR57" s="58">
        <f t="shared" ref="AR57" si="2">AC57+AK57</f>
        <v>80000</v>
      </c>
      <c r="AS57" s="58"/>
      <c r="AT57" s="58"/>
      <c r="AU57" s="58"/>
      <c r="AV57" s="58"/>
      <c r="AW57" s="58"/>
      <c r="AX57" s="58"/>
      <c r="AY57" s="58"/>
      <c r="AZ57" s="39"/>
      <c r="BA57" s="39"/>
      <c r="BB57" s="39"/>
      <c r="BC57" s="39"/>
    </row>
    <row r="58" spans="1:70" s="2" customFormat="1" ht="16.5" customHeight="1" x14ac:dyDescent="0.25">
      <c r="A58" s="59"/>
      <c r="B58" s="59"/>
      <c r="C58" s="59"/>
      <c r="D58" s="60" t="s">
        <v>32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2"/>
      <c r="AC58" s="63">
        <f>AC53+AC54+AC55+AC56+AC57</f>
        <v>1252961</v>
      </c>
      <c r="AD58" s="63"/>
      <c r="AE58" s="63"/>
      <c r="AF58" s="63"/>
      <c r="AG58" s="63"/>
      <c r="AH58" s="63"/>
      <c r="AI58" s="63"/>
      <c r="AJ58" s="63"/>
      <c r="AK58" s="63">
        <f>AK53+AK54+AK55+AK56+AK57</f>
        <v>80000</v>
      </c>
      <c r="AL58" s="63"/>
      <c r="AM58" s="63"/>
      <c r="AN58" s="63"/>
      <c r="AO58" s="63"/>
      <c r="AP58" s="63"/>
      <c r="AQ58" s="63"/>
      <c r="AR58" s="63">
        <f>AR53+AR54+AR55+AR56+AR57</f>
        <v>1332961</v>
      </c>
      <c r="AS58" s="63"/>
      <c r="AT58" s="63"/>
      <c r="AU58" s="63"/>
      <c r="AV58" s="63"/>
      <c r="AW58" s="63"/>
      <c r="AX58" s="63"/>
      <c r="AY58" s="63"/>
      <c r="AZ58" s="57"/>
      <c r="BA58" s="57"/>
      <c r="BB58" s="57"/>
      <c r="BC58" s="57"/>
    </row>
    <row r="59" spans="1:70" ht="15.75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</row>
    <row r="60" spans="1:70" ht="15.75" customHeight="1" x14ac:dyDescent="0.2">
      <c r="A60" s="28" t="s">
        <v>47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</row>
    <row r="61" spans="1:70" ht="15" customHeight="1" x14ac:dyDescent="0.2">
      <c r="A61" s="53" t="s">
        <v>109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</row>
    <row r="62" spans="1:70" ht="15.95" customHeight="1" x14ac:dyDescent="0.25">
      <c r="A62" s="14" t="s">
        <v>33</v>
      </c>
      <c r="B62" s="14"/>
      <c r="C62" s="14"/>
      <c r="D62" s="34" t="s">
        <v>38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5"/>
      <c r="AB62" s="14" t="s">
        <v>34</v>
      </c>
      <c r="AC62" s="14"/>
      <c r="AD62" s="14"/>
      <c r="AE62" s="14"/>
      <c r="AF62" s="14"/>
      <c r="AG62" s="14"/>
      <c r="AH62" s="14"/>
      <c r="AI62" s="14"/>
      <c r="AJ62" s="14" t="s">
        <v>35</v>
      </c>
      <c r="AK62" s="14"/>
      <c r="AL62" s="14"/>
      <c r="AM62" s="14"/>
      <c r="AN62" s="14"/>
      <c r="AO62" s="14"/>
      <c r="AP62" s="14"/>
      <c r="AQ62" s="14"/>
      <c r="AR62" s="14" t="s">
        <v>32</v>
      </c>
      <c r="AS62" s="14"/>
      <c r="AT62" s="14"/>
      <c r="AU62" s="14"/>
      <c r="AV62" s="14"/>
      <c r="AW62" s="14"/>
      <c r="AX62" s="14"/>
      <c r="AY62" s="39"/>
      <c r="AZ62" s="39"/>
      <c r="BA62" s="39"/>
      <c r="BB62" s="39"/>
      <c r="BC62" s="39"/>
    </row>
    <row r="63" spans="1:70" ht="29.1" customHeight="1" x14ac:dyDescent="0.25">
      <c r="A63" s="14"/>
      <c r="B63" s="14"/>
      <c r="C63" s="14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8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39"/>
      <c r="AZ63" s="39"/>
      <c r="BA63" s="39"/>
      <c r="BB63" s="39"/>
      <c r="BC63" s="39"/>
    </row>
    <row r="64" spans="1:70" ht="15.75" customHeight="1" x14ac:dyDescent="0.25">
      <c r="A64" s="14">
        <v>1</v>
      </c>
      <c r="B64" s="14"/>
      <c r="C64" s="14"/>
      <c r="D64" s="15">
        <v>2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7"/>
      <c r="AB64" s="14">
        <v>3</v>
      </c>
      <c r="AC64" s="14"/>
      <c r="AD64" s="14"/>
      <c r="AE64" s="14"/>
      <c r="AF64" s="14"/>
      <c r="AG64" s="14"/>
      <c r="AH64" s="14"/>
      <c r="AI64" s="14"/>
      <c r="AJ64" s="14">
        <v>4</v>
      </c>
      <c r="AK64" s="14"/>
      <c r="AL64" s="14"/>
      <c r="AM64" s="14"/>
      <c r="AN64" s="14"/>
      <c r="AO64" s="14"/>
      <c r="AP64" s="14"/>
      <c r="AQ64" s="14"/>
      <c r="AR64" s="14">
        <v>5</v>
      </c>
      <c r="AS64" s="14"/>
      <c r="AT64" s="14"/>
      <c r="AU64" s="14"/>
      <c r="AV64" s="14"/>
      <c r="AW64" s="14"/>
      <c r="AX64" s="14"/>
      <c r="AY64" s="39"/>
      <c r="AZ64" s="39"/>
      <c r="BA64" s="39"/>
      <c r="BB64" s="39"/>
      <c r="BC64" s="39"/>
    </row>
    <row r="65" spans="1:70" ht="12.75" hidden="1" customHeight="1" x14ac:dyDescent="0.25">
      <c r="A65" s="14" t="s">
        <v>10</v>
      </c>
      <c r="B65" s="14"/>
      <c r="C65" s="14"/>
      <c r="D65" s="44" t="s">
        <v>11</v>
      </c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6"/>
      <c r="AB65" s="55" t="s">
        <v>12</v>
      </c>
      <c r="AC65" s="55"/>
      <c r="AD65" s="55"/>
      <c r="AE65" s="55"/>
      <c r="AF65" s="55"/>
      <c r="AG65" s="55"/>
      <c r="AH65" s="55"/>
      <c r="AI65" s="55"/>
      <c r="AJ65" s="55" t="s">
        <v>13</v>
      </c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39"/>
      <c r="AZ65" s="39"/>
      <c r="BA65" s="39"/>
      <c r="BB65" s="39"/>
      <c r="BC65" s="39"/>
      <c r="BR65" s="1" t="s">
        <v>19</v>
      </c>
    </row>
    <row r="66" spans="1:70" ht="34.5" customHeight="1" x14ac:dyDescent="0.25">
      <c r="A66" s="14">
        <v>1</v>
      </c>
      <c r="B66" s="14"/>
      <c r="C66" s="14"/>
      <c r="D66" s="50" t="s">
        <v>64</v>
      </c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2"/>
      <c r="AB66" s="58">
        <v>250000</v>
      </c>
      <c r="AC66" s="58"/>
      <c r="AD66" s="58"/>
      <c r="AE66" s="58"/>
      <c r="AF66" s="58"/>
      <c r="AG66" s="58"/>
      <c r="AH66" s="58"/>
      <c r="AI66" s="58"/>
      <c r="AJ66" s="58">
        <v>0</v>
      </c>
      <c r="AK66" s="58"/>
      <c r="AL66" s="58"/>
      <c r="AM66" s="58"/>
      <c r="AN66" s="58"/>
      <c r="AO66" s="58"/>
      <c r="AP66" s="58"/>
      <c r="AQ66" s="58"/>
      <c r="AR66" s="58">
        <f>AB66+AJ66</f>
        <v>250000</v>
      </c>
      <c r="AS66" s="58"/>
      <c r="AT66" s="58"/>
      <c r="AU66" s="58"/>
      <c r="AV66" s="58"/>
      <c r="AW66" s="58"/>
      <c r="AX66" s="58"/>
      <c r="AY66" s="39"/>
      <c r="AZ66" s="39"/>
      <c r="BA66" s="39"/>
      <c r="BB66" s="39"/>
      <c r="BC66" s="39"/>
      <c r="BR66" s="1" t="s">
        <v>20</v>
      </c>
    </row>
    <row r="67" spans="1:70" ht="18.75" customHeight="1" x14ac:dyDescent="0.25">
      <c r="A67" s="14">
        <v>2</v>
      </c>
      <c r="B67" s="14"/>
      <c r="C67" s="14"/>
      <c r="D67" s="50" t="s">
        <v>65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2"/>
      <c r="AB67" s="58">
        <v>50000</v>
      </c>
      <c r="AC67" s="58"/>
      <c r="AD67" s="58"/>
      <c r="AE67" s="58"/>
      <c r="AF67" s="58"/>
      <c r="AG67" s="58"/>
      <c r="AH67" s="58"/>
      <c r="AI67" s="58"/>
      <c r="AJ67" s="58">
        <v>0</v>
      </c>
      <c r="AK67" s="58"/>
      <c r="AL67" s="58"/>
      <c r="AM67" s="58"/>
      <c r="AN67" s="58"/>
      <c r="AO67" s="58"/>
      <c r="AP67" s="58"/>
      <c r="AQ67" s="58"/>
      <c r="AR67" s="58">
        <f t="shared" ref="AR67:AR68" si="3">AB67+AJ67</f>
        <v>50000</v>
      </c>
      <c r="AS67" s="58"/>
      <c r="AT67" s="58"/>
      <c r="AU67" s="58"/>
      <c r="AV67" s="58"/>
      <c r="AW67" s="58"/>
      <c r="AX67" s="58"/>
      <c r="AY67" s="39"/>
      <c r="AZ67" s="39"/>
      <c r="BA67" s="39"/>
      <c r="BB67" s="39"/>
      <c r="BC67" s="39"/>
    </row>
    <row r="68" spans="1:70" ht="32.25" customHeight="1" x14ac:dyDescent="0.25">
      <c r="A68" s="14">
        <v>3</v>
      </c>
      <c r="B68" s="14"/>
      <c r="C68" s="14"/>
      <c r="D68" s="50" t="s">
        <v>66</v>
      </c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2"/>
      <c r="AB68" s="58">
        <f>700000+252961</f>
        <v>952961</v>
      </c>
      <c r="AC68" s="58"/>
      <c r="AD68" s="58"/>
      <c r="AE68" s="58"/>
      <c r="AF68" s="58"/>
      <c r="AG68" s="58"/>
      <c r="AH68" s="58"/>
      <c r="AI68" s="58"/>
      <c r="AJ68" s="58">
        <v>80000</v>
      </c>
      <c r="AK68" s="58"/>
      <c r="AL68" s="58"/>
      <c r="AM68" s="58"/>
      <c r="AN68" s="58"/>
      <c r="AO68" s="58"/>
      <c r="AP68" s="58"/>
      <c r="AQ68" s="58"/>
      <c r="AR68" s="58">
        <f t="shared" si="3"/>
        <v>1032961</v>
      </c>
      <c r="AS68" s="58"/>
      <c r="AT68" s="58"/>
      <c r="AU68" s="58"/>
      <c r="AV68" s="58"/>
      <c r="AW68" s="58"/>
      <c r="AX68" s="58"/>
      <c r="AY68" s="39"/>
      <c r="AZ68" s="39"/>
      <c r="BA68" s="39"/>
      <c r="BB68" s="39"/>
      <c r="BC68" s="39"/>
    </row>
    <row r="69" spans="1:70" s="2" customFormat="1" ht="18.75" customHeight="1" x14ac:dyDescent="0.25">
      <c r="A69" s="59"/>
      <c r="B69" s="59"/>
      <c r="C69" s="59"/>
      <c r="D69" s="60" t="s">
        <v>32</v>
      </c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2"/>
      <c r="AB69" s="63">
        <f>AB66+AB67+AB68</f>
        <v>1252961</v>
      </c>
      <c r="AC69" s="63"/>
      <c r="AD69" s="63"/>
      <c r="AE69" s="63"/>
      <c r="AF69" s="63"/>
      <c r="AG69" s="63"/>
      <c r="AH69" s="63"/>
      <c r="AI69" s="63"/>
      <c r="AJ69" s="63">
        <f>AJ66+AJ67+AJ68</f>
        <v>80000</v>
      </c>
      <c r="AK69" s="63"/>
      <c r="AL69" s="63"/>
      <c r="AM69" s="63"/>
      <c r="AN69" s="63"/>
      <c r="AO69" s="63"/>
      <c r="AP69" s="63"/>
      <c r="AQ69" s="63"/>
      <c r="AR69" s="63">
        <f>AB69+AJ69</f>
        <v>1332961</v>
      </c>
      <c r="AS69" s="63"/>
      <c r="AT69" s="63"/>
      <c r="AU69" s="63"/>
      <c r="AV69" s="63"/>
      <c r="AW69" s="63"/>
      <c r="AX69" s="63"/>
      <c r="AY69" s="57"/>
      <c r="AZ69" s="57"/>
      <c r="BA69" s="57"/>
      <c r="BB69" s="57"/>
      <c r="BC69" s="57"/>
    </row>
    <row r="70" spans="1:70" ht="15.75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39"/>
      <c r="AZ70" s="39"/>
      <c r="BA70" s="39"/>
      <c r="BB70" s="39"/>
      <c r="BC70" s="39"/>
    </row>
    <row r="71" spans="1:70" ht="15.75" customHeight="1" x14ac:dyDescent="0.2">
      <c r="A71" s="26" t="s">
        <v>48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</row>
    <row r="72" spans="1:70" ht="35.450000000000003" customHeight="1" x14ac:dyDescent="0.2">
      <c r="A72" s="14" t="s">
        <v>33</v>
      </c>
      <c r="B72" s="14"/>
      <c r="C72" s="14"/>
      <c r="D72" s="14"/>
      <c r="E72" s="14"/>
      <c r="F72" s="14"/>
      <c r="G72" s="15" t="s">
        <v>49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7"/>
      <c r="Z72" s="14" t="s">
        <v>6</v>
      </c>
      <c r="AA72" s="14"/>
      <c r="AB72" s="14"/>
      <c r="AC72" s="14"/>
      <c r="AD72" s="14"/>
      <c r="AE72" s="14" t="s">
        <v>5</v>
      </c>
      <c r="AF72" s="14"/>
      <c r="AG72" s="14"/>
      <c r="AH72" s="14"/>
      <c r="AI72" s="14"/>
      <c r="AJ72" s="14"/>
      <c r="AK72" s="14"/>
      <c r="AL72" s="14"/>
      <c r="AM72" s="14"/>
      <c r="AN72" s="14"/>
      <c r="AO72" s="14" t="s">
        <v>34</v>
      </c>
      <c r="AP72" s="14"/>
      <c r="AQ72" s="14"/>
      <c r="AR72" s="14" t="s">
        <v>35</v>
      </c>
      <c r="AS72" s="14"/>
      <c r="AT72" s="14"/>
      <c r="AU72" s="14"/>
      <c r="AV72" s="15" t="s">
        <v>32</v>
      </c>
      <c r="AW72" s="16"/>
      <c r="AX72" s="16"/>
      <c r="AY72" s="16"/>
      <c r="AZ72" s="16"/>
      <c r="BA72" s="16"/>
      <c r="BB72" s="16"/>
      <c r="BC72" s="17"/>
    </row>
    <row r="73" spans="1:70" ht="15.75" customHeight="1" x14ac:dyDescent="0.2">
      <c r="A73" s="14">
        <v>1</v>
      </c>
      <c r="B73" s="14"/>
      <c r="C73" s="14"/>
      <c r="D73" s="14"/>
      <c r="E73" s="14"/>
      <c r="F73" s="14"/>
      <c r="G73" s="15">
        <v>2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7"/>
      <c r="Z73" s="14">
        <v>3</v>
      </c>
      <c r="AA73" s="14"/>
      <c r="AB73" s="14"/>
      <c r="AC73" s="14"/>
      <c r="AD73" s="14"/>
      <c r="AE73" s="14">
        <v>4</v>
      </c>
      <c r="AF73" s="14"/>
      <c r="AG73" s="14"/>
      <c r="AH73" s="14"/>
      <c r="AI73" s="14"/>
      <c r="AJ73" s="14"/>
      <c r="AK73" s="14"/>
      <c r="AL73" s="14"/>
      <c r="AM73" s="14"/>
      <c r="AN73" s="14"/>
      <c r="AO73" s="14">
        <v>5</v>
      </c>
      <c r="AP73" s="14"/>
      <c r="AQ73" s="14"/>
      <c r="AR73" s="14">
        <v>6</v>
      </c>
      <c r="AS73" s="14"/>
      <c r="AT73" s="14"/>
      <c r="AU73" s="14"/>
      <c r="AV73" s="14">
        <v>7</v>
      </c>
      <c r="AW73" s="14"/>
      <c r="AX73" s="14"/>
      <c r="AY73" s="14"/>
      <c r="AZ73" s="14"/>
      <c r="BA73" s="14"/>
      <c r="BB73" s="14"/>
      <c r="BC73" s="14"/>
    </row>
    <row r="74" spans="1:70" ht="12.75" hidden="1" customHeight="1" x14ac:dyDescent="0.2">
      <c r="A74" s="14" t="s">
        <v>37</v>
      </c>
      <c r="B74" s="14"/>
      <c r="C74" s="14"/>
      <c r="D74" s="14"/>
      <c r="E74" s="14"/>
      <c r="F74" s="14"/>
      <c r="G74" s="44" t="s">
        <v>11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14" t="s">
        <v>23</v>
      </c>
      <c r="AA74" s="14"/>
      <c r="AB74" s="14"/>
      <c r="AC74" s="14"/>
      <c r="AD74" s="14"/>
      <c r="AE74" s="65" t="s">
        <v>36</v>
      </c>
      <c r="AF74" s="65"/>
      <c r="AG74" s="65"/>
      <c r="AH74" s="65"/>
      <c r="AI74" s="65"/>
      <c r="AJ74" s="65"/>
      <c r="AK74" s="65"/>
      <c r="AL74" s="65"/>
      <c r="AM74" s="65"/>
      <c r="AN74" s="44"/>
      <c r="AO74" s="55" t="s">
        <v>12</v>
      </c>
      <c r="AP74" s="55"/>
      <c r="AQ74" s="55"/>
      <c r="AR74" s="55"/>
      <c r="AS74" s="55"/>
      <c r="AT74" s="55"/>
      <c r="AU74" s="55"/>
      <c r="AV74" s="55" t="s">
        <v>14</v>
      </c>
      <c r="AW74" s="55"/>
      <c r="AX74" s="55"/>
      <c r="AY74" s="55"/>
      <c r="AZ74" s="55"/>
      <c r="BA74" s="55"/>
      <c r="BB74" s="55"/>
      <c r="BC74" s="55"/>
      <c r="BR74" s="1" t="s">
        <v>21</v>
      </c>
    </row>
    <row r="75" spans="1:70" s="2" customFormat="1" ht="13.15" customHeight="1" x14ac:dyDescent="0.2">
      <c r="A75" s="59">
        <v>1</v>
      </c>
      <c r="B75" s="59"/>
      <c r="C75" s="59"/>
      <c r="D75" s="59"/>
      <c r="E75" s="59"/>
      <c r="F75" s="59"/>
      <c r="G75" s="66" t="s">
        <v>67</v>
      </c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8"/>
      <c r="Z75" s="69"/>
      <c r="AA75" s="69"/>
      <c r="AB75" s="69"/>
      <c r="AC75" s="69"/>
      <c r="AD75" s="69"/>
      <c r="AE75" s="70"/>
      <c r="AF75" s="70"/>
      <c r="AG75" s="70"/>
      <c r="AH75" s="70"/>
      <c r="AI75" s="70"/>
      <c r="AJ75" s="70"/>
      <c r="AK75" s="70"/>
      <c r="AL75" s="70"/>
      <c r="AM75" s="70"/>
      <c r="AN75" s="71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R75" s="2" t="s">
        <v>22</v>
      </c>
    </row>
    <row r="76" spans="1:70" ht="30.75" customHeight="1" x14ac:dyDescent="0.2">
      <c r="A76" s="14" t="s">
        <v>120</v>
      </c>
      <c r="B76" s="14"/>
      <c r="C76" s="14"/>
      <c r="D76" s="14"/>
      <c r="E76" s="14"/>
      <c r="F76" s="14"/>
      <c r="G76" s="50" t="s">
        <v>68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6" t="s">
        <v>69</v>
      </c>
      <c r="AA76" s="56"/>
      <c r="AB76" s="56"/>
      <c r="AC76" s="56"/>
      <c r="AD76" s="56"/>
      <c r="AE76" s="75" t="s">
        <v>70</v>
      </c>
      <c r="AF76" s="75"/>
      <c r="AG76" s="75"/>
      <c r="AH76" s="75"/>
      <c r="AI76" s="75"/>
      <c r="AJ76" s="75"/>
      <c r="AK76" s="75"/>
      <c r="AL76" s="75"/>
      <c r="AM76" s="75"/>
      <c r="AN76" s="47"/>
      <c r="AO76" s="76">
        <v>1</v>
      </c>
      <c r="AP76" s="76"/>
      <c r="AQ76" s="76"/>
      <c r="AR76" s="76"/>
      <c r="AS76" s="76"/>
      <c r="AT76" s="76"/>
      <c r="AU76" s="76"/>
      <c r="AV76" s="76">
        <f>AO76+AR76</f>
        <v>1</v>
      </c>
      <c r="AW76" s="76"/>
      <c r="AX76" s="76"/>
      <c r="AY76" s="76"/>
      <c r="AZ76" s="76"/>
      <c r="BA76" s="76"/>
      <c r="BB76" s="76"/>
      <c r="BC76" s="76"/>
    </row>
    <row r="77" spans="1:70" ht="20.25" customHeight="1" x14ac:dyDescent="0.2">
      <c r="A77" s="77" t="s">
        <v>121</v>
      </c>
      <c r="B77" s="14"/>
      <c r="C77" s="14"/>
      <c r="D77" s="14"/>
      <c r="E77" s="14"/>
      <c r="F77" s="14"/>
      <c r="G77" s="50" t="s">
        <v>71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6" t="s">
        <v>69</v>
      </c>
      <c r="AA77" s="56"/>
      <c r="AB77" s="56"/>
      <c r="AC77" s="56"/>
      <c r="AD77" s="56"/>
      <c r="AE77" s="75" t="s">
        <v>70</v>
      </c>
      <c r="AF77" s="75"/>
      <c r="AG77" s="75"/>
      <c r="AH77" s="75"/>
      <c r="AI77" s="75"/>
      <c r="AJ77" s="75"/>
      <c r="AK77" s="75"/>
      <c r="AL77" s="75"/>
      <c r="AM77" s="75"/>
      <c r="AN77" s="47"/>
      <c r="AO77" s="76">
        <v>1</v>
      </c>
      <c r="AP77" s="76"/>
      <c r="AQ77" s="76"/>
      <c r="AR77" s="76"/>
      <c r="AS77" s="76"/>
      <c r="AT77" s="76"/>
      <c r="AU77" s="76"/>
      <c r="AV77" s="76">
        <f t="shared" ref="AV77:AV102" si="4">AO77+AR77</f>
        <v>1</v>
      </c>
      <c r="AW77" s="76"/>
      <c r="AX77" s="76"/>
      <c r="AY77" s="76"/>
      <c r="AZ77" s="76"/>
      <c r="BA77" s="76"/>
      <c r="BB77" s="76"/>
      <c r="BC77" s="76"/>
    </row>
    <row r="78" spans="1:70" ht="33.75" customHeight="1" x14ac:dyDescent="0.2">
      <c r="A78" s="14" t="s">
        <v>122</v>
      </c>
      <c r="B78" s="14"/>
      <c r="C78" s="14"/>
      <c r="D78" s="14"/>
      <c r="E78" s="14"/>
      <c r="F78" s="14"/>
      <c r="G78" s="50" t="s">
        <v>72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6" t="s">
        <v>69</v>
      </c>
      <c r="AA78" s="56"/>
      <c r="AB78" s="56"/>
      <c r="AC78" s="56"/>
      <c r="AD78" s="56"/>
      <c r="AE78" s="75" t="s">
        <v>70</v>
      </c>
      <c r="AF78" s="75"/>
      <c r="AG78" s="75"/>
      <c r="AH78" s="75"/>
      <c r="AI78" s="75"/>
      <c r="AJ78" s="75"/>
      <c r="AK78" s="75"/>
      <c r="AL78" s="75"/>
      <c r="AM78" s="75"/>
      <c r="AN78" s="47"/>
      <c r="AO78" s="76">
        <v>1</v>
      </c>
      <c r="AP78" s="76"/>
      <c r="AQ78" s="76"/>
      <c r="AR78" s="76"/>
      <c r="AS78" s="76"/>
      <c r="AT78" s="76"/>
      <c r="AU78" s="76"/>
      <c r="AV78" s="76">
        <f t="shared" si="4"/>
        <v>1</v>
      </c>
      <c r="AW78" s="76"/>
      <c r="AX78" s="76"/>
      <c r="AY78" s="76"/>
      <c r="AZ78" s="76"/>
      <c r="BA78" s="76"/>
      <c r="BB78" s="76"/>
      <c r="BC78" s="76"/>
    </row>
    <row r="79" spans="1:70" ht="53.25" customHeight="1" x14ac:dyDescent="0.2">
      <c r="A79" s="14" t="s">
        <v>123</v>
      </c>
      <c r="B79" s="14"/>
      <c r="C79" s="14"/>
      <c r="D79" s="14"/>
      <c r="E79" s="14"/>
      <c r="F79" s="14"/>
      <c r="G79" s="50" t="s">
        <v>73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6" t="s">
        <v>74</v>
      </c>
      <c r="AA79" s="56"/>
      <c r="AB79" s="56"/>
      <c r="AC79" s="56"/>
      <c r="AD79" s="56"/>
      <c r="AE79" s="72" t="s">
        <v>75</v>
      </c>
      <c r="AF79" s="73"/>
      <c r="AG79" s="73"/>
      <c r="AH79" s="73"/>
      <c r="AI79" s="73"/>
      <c r="AJ79" s="73"/>
      <c r="AK79" s="73"/>
      <c r="AL79" s="73"/>
      <c r="AM79" s="73"/>
      <c r="AN79" s="74"/>
      <c r="AO79" s="58">
        <v>29696</v>
      </c>
      <c r="AP79" s="58"/>
      <c r="AQ79" s="58"/>
      <c r="AR79" s="58"/>
      <c r="AS79" s="58"/>
      <c r="AT79" s="58"/>
      <c r="AU79" s="58"/>
      <c r="AV79" s="76">
        <f t="shared" si="4"/>
        <v>29696</v>
      </c>
      <c r="AW79" s="76"/>
      <c r="AX79" s="76"/>
      <c r="AY79" s="76"/>
      <c r="AZ79" s="76"/>
      <c r="BA79" s="76"/>
      <c r="BB79" s="76"/>
      <c r="BC79" s="76"/>
    </row>
    <row r="80" spans="1:70" ht="39.6" customHeight="1" x14ac:dyDescent="0.2">
      <c r="A80" s="14" t="s">
        <v>148</v>
      </c>
      <c r="B80" s="14"/>
      <c r="C80" s="14"/>
      <c r="D80" s="14"/>
      <c r="E80" s="14"/>
      <c r="F80" s="14"/>
      <c r="G80" s="50" t="s">
        <v>149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6" t="s">
        <v>74</v>
      </c>
      <c r="AA80" s="56"/>
      <c r="AB80" s="56"/>
      <c r="AC80" s="56"/>
      <c r="AD80" s="56"/>
      <c r="AE80" s="72" t="s">
        <v>150</v>
      </c>
      <c r="AF80" s="73"/>
      <c r="AG80" s="73"/>
      <c r="AH80" s="73"/>
      <c r="AI80" s="73"/>
      <c r="AJ80" s="73"/>
      <c r="AK80" s="73"/>
      <c r="AL80" s="73"/>
      <c r="AM80" s="73"/>
      <c r="AN80" s="74"/>
      <c r="AO80" s="58"/>
      <c r="AP80" s="58"/>
      <c r="AQ80" s="58"/>
      <c r="AR80" s="58">
        <v>80000</v>
      </c>
      <c r="AS80" s="58"/>
      <c r="AT80" s="58"/>
      <c r="AU80" s="58"/>
      <c r="AV80" s="76">
        <f t="shared" ref="AV80" si="5">AO80+AR80</f>
        <v>80000</v>
      </c>
      <c r="AW80" s="76"/>
      <c r="AX80" s="76"/>
      <c r="AY80" s="76"/>
      <c r="AZ80" s="76"/>
      <c r="BA80" s="76"/>
      <c r="BB80" s="76"/>
      <c r="BC80" s="76"/>
    </row>
    <row r="81" spans="1:55" s="2" customFormat="1" ht="13.15" customHeight="1" x14ac:dyDescent="0.2">
      <c r="A81" s="59">
        <v>2</v>
      </c>
      <c r="B81" s="59"/>
      <c r="C81" s="59"/>
      <c r="D81" s="59"/>
      <c r="E81" s="59"/>
      <c r="F81" s="59"/>
      <c r="G81" s="66" t="s">
        <v>76</v>
      </c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8"/>
      <c r="Z81" s="69"/>
      <c r="AA81" s="69"/>
      <c r="AB81" s="69"/>
      <c r="AC81" s="69"/>
      <c r="AD81" s="69"/>
      <c r="AE81" s="66"/>
      <c r="AF81" s="67"/>
      <c r="AG81" s="67"/>
      <c r="AH81" s="67"/>
      <c r="AI81" s="67"/>
      <c r="AJ81" s="67"/>
      <c r="AK81" s="67"/>
      <c r="AL81" s="67"/>
      <c r="AM81" s="67"/>
      <c r="AN81" s="68"/>
      <c r="AO81" s="63"/>
      <c r="AP81" s="63"/>
      <c r="AQ81" s="63"/>
      <c r="AR81" s="63"/>
      <c r="AS81" s="63"/>
      <c r="AT81" s="63"/>
      <c r="AU81" s="63"/>
      <c r="AV81" s="76"/>
      <c r="AW81" s="76"/>
      <c r="AX81" s="76"/>
      <c r="AY81" s="76"/>
      <c r="AZ81" s="76"/>
      <c r="BA81" s="76"/>
      <c r="BB81" s="76"/>
      <c r="BC81" s="76"/>
    </row>
    <row r="82" spans="1:55" ht="47.25" customHeight="1" x14ac:dyDescent="0.2">
      <c r="A82" s="14" t="s">
        <v>124</v>
      </c>
      <c r="B82" s="14"/>
      <c r="C82" s="14"/>
      <c r="D82" s="14"/>
      <c r="E82" s="14"/>
      <c r="F82" s="14"/>
      <c r="G82" s="50" t="s">
        <v>77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2"/>
      <c r="Z82" s="56" t="s">
        <v>74</v>
      </c>
      <c r="AA82" s="56"/>
      <c r="AB82" s="56"/>
      <c r="AC82" s="56"/>
      <c r="AD82" s="56"/>
      <c r="AE82" s="72" t="s">
        <v>78</v>
      </c>
      <c r="AF82" s="73"/>
      <c r="AG82" s="73"/>
      <c r="AH82" s="73"/>
      <c r="AI82" s="73"/>
      <c r="AJ82" s="73"/>
      <c r="AK82" s="73"/>
      <c r="AL82" s="73"/>
      <c r="AM82" s="73"/>
      <c r="AN82" s="74"/>
      <c r="AO82" s="58">
        <v>940011</v>
      </c>
      <c r="AP82" s="58"/>
      <c r="AQ82" s="58"/>
      <c r="AR82" s="58"/>
      <c r="AS82" s="58"/>
      <c r="AT82" s="58"/>
      <c r="AU82" s="58"/>
      <c r="AV82" s="76">
        <f t="shared" si="4"/>
        <v>940011</v>
      </c>
      <c r="AW82" s="76"/>
      <c r="AX82" s="76"/>
      <c r="AY82" s="76"/>
      <c r="AZ82" s="76"/>
      <c r="BA82" s="76"/>
      <c r="BB82" s="76"/>
      <c r="BC82" s="76"/>
    </row>
    <row r="83" spans="1:55" ht="48.75" customHeight="1" x14ac:dyDescent="0.2">
      <c r="A83" s="14" t="s">
        <v>125</v>
      </c>
      <c r="B83" s="14"/>
      <c r="C83" s="14"/>
      <c r="D83" s="14"/>
      <c r="E83" s="14"/>
      <c r="F83" s="14"/>
      <c r="G83" s="50" t="s">
        <v>79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6" t="s">
        <v>74</v>
      </c>
      <c r="AA83" s="56"/>
      <c r="AB83" s="56"/>
      <c r="AC83" s="56"/>
      <c r="AD83" s="56"/>
      <c r="AE83" s="72" t="s">
        <v>78</v>
      </c>
      <c r="AF83" s="73"/>
      <c r="AG83" s="73"/>
      <c r="AH83" s="73"/>
      <c r="AI83" s="73"/>
      <c r="AJ83" s="73"/>
      <c r="AK83" s="73"/>
      <c r="AL83" s="73"/>
      <c r="AM83" s="73"/>
      <c r="AN83" s="74"/>
      <c r="AO83" s="58">
        <v>940011</v>
      </c>
      <c r="AP83" s="58"/>
      <c r="AQ83" s="58"/>
      <c r="AR83" s="58"/>
      <c r="AS83" s="58"/>
      <c r="AT83" s="58"/>
      <c r="AU83" s="58"/>
      <c r="AV83" s="76">
        <f t="shared" si="4"/>
        <v>940011</v>
      </c>
      <c r="AW83" s="76"/>
      <c r="AX83" s="76"/>
      <c r="AY83" s="76"/>
      <c r="AZ83" s="76"/>
      <c r="BA83" s="76"/>
      <c r="BB83" s="76"/>
      <c r="BC83" s="76"/>
    </row>
    <row r="84" spans="1:55" ht="36.75" customHeight="1" x14ac:dyDescent="0.2">
      <c r="A84" s="14" t="s">
        <v>126</v>
      </c>
      <c r="B84" s="14"/>
      <c r="C84" s="14"/>
      <c r="D84" s="14"/>
      <c r="E84" s="14"/>
      <c r="F84" s="14"/>
      <c r="G84" s="50" t="s">
        <v>80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6" t="s">
        <v>69</v>
      </c>
      <c r="AA84" s="56"/>
      <c r="AB84" s="56"/>
      <c r="AC84" s="56"/>
      <c r="AD84" s="56"/>
      <c r="AE84" s="72" t="s">
        <v>81</v>
      </c>
      <c r="AF84" s="73"/>
      <c r="AG84" s="73"/>
      <c r="AH84" s="73"/>
      <c r="AI84" s="73"/>
      <c r="AJ84" s="73"/>
      <c r="AK84" s="73"/>
      <c r="AL84" s="73"/>
      <c r="AM84" s="73"/>
      <c r="AN84" s="74"/>
      <c r="AO84" s="76">
        <v>60</v>
      </c>
      <c r="AP84" s="76"/>
      <c r="AQ84" s="76"/>
      <c r="AR84" s="76"/>
      <c r="AS84" s="76"/>
      <c r="AT84" s="76"/>
      <c r="AU84" s="76"/>
      <c r="AV84" s="76">
        <f t="shared" si="4"/>
        <v>60</v>
      </c>
      <c r="AW84" s="76"/>
      <c r="AX84" s="76"/>
      <c r="AY84" s="76"/>
      <c r="AZ84" s="76"/>
      <c r="BA84" s="76"/>
      <c r="BB84" s="76"/>
      <c r="BC84" s="76"/>
    </row>
    <row r="85" spans="1:55" ht="51" customHeight="1" x14ac:dyDescent="0.2">
      <c r="A85" s="14" t="s">
        <v>127</v>
      </c>
      <c r="B85" s="14"/>
      <c r="C85" s="14"/>
      <c r="D85" s="14"/>
      <c r="E85" s="14"/>
      <c r="F85" s="14"/>
      <c r="G85" s="50" t="s">
        <v>82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6" t="s">
        <v>74</v>
      </c>
      <c r="AA85" s="56"/>
      <c r="AB85" s="56"/>
      <c r="AC85" s="56"/>
      <c r="AD85" s="56"/>
      <c r="AE85" s="72" t="s">
        <v>78</v>
      </c>
      <c r="AF85" s="73"/>
      <c r="AG85" s="73"/>
      <c r="AH85" s="73"/>
      <c r="AI85" s="73"/>
      <c r="AJ85" s="73"/>
      <c r="AK85" s="73"/>
      <c r="AL85" s="73"/>
      <c r="AM85" s="73"/>
      <c r="AN85" s="74"/>
      <c r="AO85" s="58">
        <v>36700</v>
      </c>
      <c r="AP85" s="58"/>
      <c r="AQ85" s="58"/>
      <c r="AR85" s="58"/>
      <c r="AS85" s="58"/>
      <c r="AT85" s="58"/>
      <c r="AU85" s="58"/>
      <c r="AV85" s="76">
        <f t="shared" si="4"/>
        <v>36700</v>
      </c>
      <c r="AW85" s="76"/>
      <c r="AX85" s="76"/>
      <c r="AY85" s="76"/>
      <c r="AZ85" s="76"/>
      <c r="BA85" s="76"/>
      <c r="BB85" s="76"/>
      <c r="BC85" s="76"/>
    </row>
    <row r="86" spans="1:55" ht="48" customHeight="1" x14ac:dyDescent="0.2">
      <c r="A86" s="14" t="s">
        <v>128</v>
      </c>
      <c r="B86" s="14"/>
      <c r="C86" s="14"/>
      <c r="D86" s="14"/>
      <c r="E86" s="14"/>
      <c r="F86" s="14"/>
      <c r="G86" s="50" t="s">
        <v>83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6" t="s">
        <v>74</v>
      </c>
      <c r="AA86" s="56"/>
      <c r="AB86" s="56"/>
      <c r="AC86" s="56"/>
      <c r="AD86" s="56"/>
      <c r="AE86" s="72" t="s">
        <v>78</v>
      </c>
      <c r="AF86" s="73"/>
      <c r="AG86" s="73"/>
      <c r="AH86" s="73"/>
      <c r="AI86" s="73"/>
      <c r="AJ86" s="73"/>
      <c r="AK86" s="73"/>
      <c r="AL86" s="73"/>
      <c r="AM86" s="73"/>
      <c r="AN86" s="74"/>
      <c r="AO86" s="58">
        <v>36700</v>
      </c>
      <c r="AP86" s="58"/>
      <c r="AQ86" s="58"/>
      <c r="AR86" s="58"/>
      <c r="AS86" s="58"/>
      <c r="AT86" s="58"/>
      <c r="AU86" s="58"/>
      <c r="AV86" s="76">
        <f t="shared" si="4"/>
        <v>36700</v>
      </c>
      <c r="AW86" s="76"/>
      <c r="AX86" s="76"/>
      <c r="AY86" s="76"/>
      <c r="AZ86" s="76"/>
      <c r="BA86" s="76"/>
      <c r="BB86" s="76"/>
      <c r="BC86" s="76"/>
    </row>
    <row r="87" spans="1:55" ht="37.5" customHeight="1" x14ac:dyDescent="0.2">
      <c r="A87" s="14" t="s">
        <v>129</v>
      </c>
      <c r="B87" s="14"/>
      <c r="C87" s="14"/>
      <c r="D87" s="14"/>
      <c r="E87" s="14"/>
      <c r="F87" s="14"/>
      <c r="G87" s="50" t="s">
        <v>84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6" t="s">
        <v>69</v>
      </c>
      <c r="AA87" s="56"/>
      <c r="AB87" s="56"/>
      <c r="AC87" s="56"/>
      <c r="AD87" s="56"/>
      <c r="AE87" s="72" t="s">
        <v>81</v>
      </c>
      <c r="AF87" s="73"/>
      <c r="AG87" s="73"/>
      <c r="AH87" s="73"/>
      <c r="AI87" s="73"/>
      <c r="AJ87" s="73"/>
      <c r="AK87" s="73"/>
      <c r="AL87" s="73"/>
      <c r="AM87" s="73"/>
      <c r="AN87" s="74"/>
      <c r="AO87" s="76">
        <v>7</v>
      </c>
      <c r="AP87" s="76"/>
      <c r="AQ87" s="76"/>
      <c r="AR87" s="76"/>
      <c r="AS87" s="76"/>
      <c r="AT87" s="76"/>
      <c r="AU87" s="76"/>
      <c r="AV87" s="76">
        <f t="shared" si="4"/>
        <v>7</v>
      </c>
      <c r="AW87" s="76"/>
      <c r="AX87" s="76"/>
      <c r="AY87" s="76"/>
      <c r="AZ87" s="76"/>
      <c r="BA87" s="76"/>
      <c r="BB87" s="76"/>
      <c r="BC87" s="76"/>
    </row>
    <row r="88" spans="1:55" ht="47.25" customHeight="1" x14ac:dyDescent="0.2">
      <c r="A88" s="14" t="s">
        <v>130</v>
      </c>
      <c r="B88" s="14"/>
      <c r="C88" s="14"/>
      <c r="D88" s="14"/>
      <c r="E88" s="14"/>
      <c r="F88" s="14"/>
      <c r="G88" s="50" t="s">
        <v>85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6" t="s">
        <v>74</v>
      </c>
      <c r="AA88" s="56"/>
      <c r="AB88" s="56"/>
      <c r="AC88" s="56"/>
      <c r="AD88" s="56"/>
      <c r="AE88" s="72" t="s">
        <v>78</v>
      </c>
      <c r="AF88" s="73"/>
      <c r="AG88" s="73"/>
      <c r="AH88" s="73"/>
      <c r="AI88" s="73"/>
      <c r="AJ88" s="73"/>
      <c r="AK88" s="73"/>
      <c r="AL88" s="73"/>
      <c r="AM88" s="73"/>
      <c r="AN88" s="74"/>
      <c r="AO88" s="58">
        <v>246554</v>
      </c>
      <c r="AP88" s="58"/>
      <c r="AQ88" s="58"/>
      <c r="AR88" s="58"/>
      <c r="AS88" s="58"/>
      <c r="AT88" s="58"/>
      <c r="AU88" s="58"/>
      <c r="AV88" s="76">
        <f t="shared" si="4"/>
        <v>246554</v>
      </c>
      <c r="AW88" s="76"/>
      <c r="AX88" s="76"/>
      <c r="AY88" s="76"/>
      <c r="AZ88" s="76"/>
      <c r="BA88" s="76"/>
      <c r="BB88" s="76"/>
      <c r="BC88" s="76"/>
    </row>
    <row r="89" spans="1:55" ht="48" customHeight="1" x14ac:dyDescent="0.2">
      <c r="A89" s="14" t="s">
        <v>131</v>
      </c>
      <c r="B89" s="14"/>
      <c r="C89" s="14"/>
      <c r="D89" s="14"/>
      <c r="E89" s="14"/>
      <c r="F89" s="14"/>
      <c r="G89" s="50" t="s">
        <v>86</v>
      </c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2"/>
      <c r="Z89" s="56" t="s">
        <v>74</v>
      </c>
      <c r="AA89" s="56"/>
      <c r="AB89" s="56"/>
      <c r="AC89" s="56"/>
      <c r="AD89" s="56"/>
      <c r="AE89" s="72" t="s">
        <v>78</v>
      </c>
      <c r="AF89" s="73"/>
      <c r="AG89" s="73"/>
      <c r="AH89" s="73"/>
      <c r="AI89" s="73"/>
      <c r="AJ89" s="73"/>
      <c r="AK89" s="73"/>
      <c r="AL89" s="73"/>
      <c r="AM89" s="73"/>
      <c r="AN89" s="74"/>
      <c r="AO89" s="58">
        <v>246554</v>
      </c>
      <c r="AP89" s="58"/>
      <c r="AQ89" s="58"/>
      <c r="AR89" s="58"/>
      <c r="AS89" s="58"/>
      <c r="AT89" s="58"/>
      <c r="AU89" s="58"/>
      <c r="AV89" s="76">
        <f t="shared" si="4"/>
        <v>246554</v>
      </c>
      <c r="AW89" s="76"/>
      <c r="AX89" s="76"/>
      <c r="AY89" s="76"/>
      <c r="AZ89" s="76"/>
      <c r="BA89" s="76"/>
      <c r="BB89" s="76"/>
      <c r="BC89" s="76"/>
    </row>
    <row r="90" spans="1:55" ht="52.5" customHeight="1" x14ac:dyDescent="0.2">
      <c r="A90" s="14" t="s">
        <v>132</v>
      </c>
      <c r="B90" s="14"/>
      <c r="C90" s="14"/>
      <c r="D90" s="14"/>
      <c r="E90" s="14"/>
      <c r="F90" s="14"/>
      <c r="G90" s="50" t="s">
        <v>87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6" t="s">
        <v>69</v>
      </c>
      <c r="AA90" s="56"/>
      <c r="AB90" s="56"/>
      <c r="AC90" s="56"/>
      <c r="AD90" s="56"/>
      <c r="AE90" s="72" t="s">
        <v>81</v>
      </c>
      <c r="AF90" s="73"/>
      <c r="AG90" s="73"/>
      <c r="AH90" s="73"/>
      <c r="AI90" s="73"/>
      <c r="AJ90" s="73"/>
      <c r="AK90" s="73"/>
      <c r="AL90" s="73"/>
      <c r="AM90" s="73"/>
      <c r="AN90" s="74"/>
      <c r="AO90" s="76">
        <v>5</v>
      </c>
      <c r="AP90" s="76"/>
      <c r="AQ90" s="76"/>
      <c r="AR90" s="76"/>
      <c r="AS90" s="76"/>
      <c r="AT90" s="76"/>
      <c r="AU90" s="76"/>
      <c r="AV90" s="76">
        <f t="shared" si="4"/>
        <v>5</v>
      </c>
      <c r="AW90" s="76"/>
      <c r="AX90" s="76"/>
      <c r="AY90" s="76"/>
      <c r="AZ90" s="76"/>
      <c r="BA90" s="76"/>
      <c r="BB90" s="76"/>
      <c r="BC90" s="76"/>
    </row>
    <row r="91" spans="1:55" ht="50.25" customHeight="1" x14ac:dyDescent="0.2">
      <c r="A91" s="14" t="s">
        <v>133</v>
      </c>
      <c r="B91" s="14"/>
      <c r="C91" s="14"/>
      <c r="D91" s="14"/>
      <c r="E91" s="14"/>
      <c r="F91" s="14"/>
      <c r="G91" s="50" t="s">
        <v>88</v>
      </c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2"/>
      <c r="Z91" s="56" t="s">
        <v>74</v>
      </c>
      <c r="AA91" s="56"/>
      <c r="AB91" s="56"/>
      <c r="AC91" s="56"/>
      <c r="AD91" s="56"/>
      <c r="AE91" s="72" t="s">
        <v>75</v>
      </c>
      <c r="AF91" s="73"/>
      <c r="AG91" s="73"/>
      <c r="AH91" s="73"/>
      <c r="AI91" s="73"/>
      <c r="AJ91" s="73"/>
      <c r="AK91" s="73"/>
      <c r="AL91" s="73"/>
      <c r="AM91" s="73"/>
      <c r="AN91" s="74"/>
      <c r="AO91" s="58">
        <v>29696</v>
      </c>
      <c r="AP91" s="58"/>
      <c r="AQ91" s="58"/>
      <c r="AR91" s="58"/>
      <c r="AS91" s="58"/>
      <c r="AT91" s="58"/>
      <c r="AU91" s="58"/>
      <c r="AV91" s="76">
        <f t="shared" si="4"/>
        <v>29696</v>
      </c>
      <c r="AW91" s="76"/>
      <c r="AX91" s="76"/>
      <c r="AY91" s="76"/>
      <c r="AZ91" s="76"/>
      <c r="BA91" s="76"/>
      <c r="BB91" s="76"/>
      <c r="BC91" s="76"/>
    </row>
    <row r="92" spans="1:55" ht="24.75" customHeight="1" x14ac:dyDescent="0.2">
      <c r="A92" s="14" t="s">
        <v>151</v>
      </c>
      <c r="B92" s="14"/>
      <c r="C92" s="14"/>
      <c r="D92" s="14"/>
      <c r="E92" s="14"/>
      <c r="F92" s="14"/>
      <c r="G92" s="50" t="s">
        <v>152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56" t="s">
        <v>69</v>
      </c>
      <c r="AA92" s="56"/>
      <c r="AB92" s="56"/>
      <c r="AC92" s="56"/>
      <c r="AD92" s="56"/>
      <c r="AE92" s="72" t="s">
        <v>153</v>
      </c>
      <c r="AF92" s="73"/>
      <c r="AG92" s="73"/>
      <c r="AH92" s="73"/>
      <c r="AI92" s="73"/>
      <c r="AJ92" s="73"/>
      <c r="AK92" s="73"/>
      <c r="AL92" s="73"/>
      <c r="AM92" s="73"/>
      <c r="AN92" s="74"/>
      <c r="AO92" s="58"/>
      <c r="AP92" s="58"/>
      <c r="AQ92" s="58"/>
      <c r="AR92" s="76">
        <v>3</v>
      </c>
      <c r="AS92" s="76"/>
      <c r="AT92" s="76"/>
      <c r="AU92" s="76"/>
      <c r="AV92" s="76">
        <f t="shared" ref="AV92" si="6">AO92+AR92</f>
        <v>3</v>
      </c>
      <c r="AW92" s="76"/>
      <c r="AX92" s="76"/>
      <c r="AY92" s="76"/>
      <c r="AZ92" s="76"/>
      <c r="BA92" s="76"/>
      <c r="BB92" s="76"/>
      <c r="BC92" s="76"/>
    </row>
    <row r="93" spans="1:55" s="2" customFormat="1" ht="17.25" customHeight="1" x14ac:dyDescent="0.2">
      <c r="A93" s="59">
        <v>3</v>
      </c>
      <c r="B93" s="59"/>
      <c r="C93" s="59"/>
      <c r="D93" s="59"/>
      <c r="E93" s="59"/>
      <c r="F93" s="59"/>
      <c r="G93" s="66" t="s">
        <v>89</v>
      </c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8"/>
      <c r="Z93" s="69"/>
      <c r="AA93" s="69"/>
      <c r="AB93" s="69"/>
      <c r="AC93" s="69"/>
      <c r="AD93" s="69"/>
      <c r="AE93" s="66"/>
      <c r="AF93" s="67"/>
      <c r="AG93" s="67"/>
      <c r="AH93" s="67"/>
      <c r="AI93" s="67"/>
      <c r="AJ93" s="67"/>
      <c r="AK93" s="67"/>
      <c r="AL93" s="67"/>
      <c r="AM93" s="67"/>
      <c r="AN93" s="68"/>
      <c r="AO93" s="63"/>
      <c r="AP93" s="63"/>
      <c r="AQ93" s="63"/>
      <c r="AR93" s="63"/>
      <c r="AS93" s="63"/>
      <c r="AT93" s="63"/>
      <c r="AU93" s="63"/>
      <c r="AV93" s="76"/>
      <c r="AW93" s="76"/>
      <c r="AX93" s="76"/>
      <c r="AY93" s="76"/>
      <c r="AZ93" s="76"/>
      <c r="BA93" s="76"/>
      <c r="BB93" s="76"/>
      <c r="BC93" s="76"/>
    </row>
    <row r="94" spans="1:55" ht="80.25" customHeight="1" x14ac:dyDescent="0.2">
      <c r="A94" s="14" t="s">
        <v>134</v>
      </c>
      <c r="B94" s="14"/>
      <c r="C94" s="14"/>
      <c r="D94" s="14"/>
      <c r="E94" s="14"/>
      <c r="F94" s="14"/>
      <c r="G94" s="50" t="s">
        <v>90</v>
      </c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2"/>
      <c r="Z94" s="56" t="s">
        <v>74</v>
      </c>
      <c r="AA94" s="56"/>
      <c r="AB94" s="56"/>
      <c r="AC94" s="56"/>
      <c r="AD94" s="56"/>
      <c r="AE94" s="72" t="s">
        <v>91</v>
      </c>
      <c r="AF94" s="73"/>
      <c r="AG94" s="73"/>
      <c r="AH94" s="73"/>
      <c r="AI94" s="73"/>
      <c r="AJ94" s="73"/>
      <c r="AK94" s="73"/>
      <c r="AL94" s="73"/>
      <c r="AM94" s="73"/>
      <c r="AN94" s="74"/>
      <c r="AO94" s="58">
        <f>AO82/AO84</f>
        <v>15666.85</v>
      </c>
      <c r="AP94" s="58"/>
      <c r="AQ94" s="58"/>
      <c r="AR94" s="58"/>
      <c r="AS94" s="58"/>
      <c r="AT94" s="58"/>
      <c r="AU94" s="58"/>
      <c r="AV94" s="58">
        <f t="shared" si="4"/>
        <v>15666.85</v>
      </c>
      <c r="AW94" s="58"/>
      <c r="AX94" s="58"/>
      <c r="AY94" s="58"/>
      <c r="AZ94" s="58"/>
      <c r="BA94" s="58"/>
      <c r="BB94" s="58"/>
      <c r="BC94" s="58"/>
    </row>
    <row r="95" spans="1:55" ht="82.5" customHeight="1" x14ac:dyDescent="0.2">
      <c r="A95" s="14" t="s">
        <v>135</v>
      </c>
      <c r="B95" s="14"/>
      <c r="C95" s="14"/>
      <c r="D95" s="14"/>
      <c r="E95" s="14"/>
      <c r="F95" s="14"/>
      <c r="G95" s="50" t="s">
        <v>92</v>
      </c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6" t="s">
        <v>74</v>
      </c>
      <c r="AA95" s="56"/>
      <c r="AB95" s="56"/>
      <c r="AC95" s="56"/>
      <c r="AD95" s="56"/>
      <c r="AE95" s="72" t="s">
        <v>91</v>
      </c>
      <c r="AF95" s="73"/>
      <c r="AG95" s="73"/>
      <c r="AH95" s="73"/>
      <c r="AI95" s="73"/>
      <c r="AJ95" s="73"/>
      <c r="AK95" s="73"/>
      <c r="AL95" s="73"/>
      <c r="AM95" s="73"/>
      <c r="AN95" s="74"/>
      <c r="AO95" s="58">
        <f>AO85/AO87</f>
        <v>5242.8571428571431</v>
      </c>
      <c r="AP95" s="58"/>
      <c r="AQ95" s="58"/>
      <c r="AR95" s="58"/>
      <c r="AS95" s="58"/>
      <c r="AT95" s="58"/>
      <c r="AU95" s="58"/>
      <c r="AV95" s="58">
        <f t="shared" si="4"/>
        <v>5242.8571428571431</v>
      </c>
      <c r="AW95" s="58"/>
      <c r="AX95" s="58"/>
      <c r="AY95" s="58"/>
      <c r="AZ95" s="58"/>
      <c r="BA95" s="58"/>
      <c r="BB95" s="58"/>
      <c r="BC95" s="58"/>
    </row>
    <row r="96" spans="1:55" ht="84.75" customHeight="1" x14ac:dyDescent="0.2">
      <c r="A96" s="14" t="s">
        <v>136</v>
      </c>
      <c r="B96" s="14"/>
      <c r="C96" s="14"/>
      <c r="D96" s="14"/>
      <c r="E96" s="14"/>
      <c r="F96" s="14"/>
      <c r="G96" s="50" t="s">
        <v>93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6" t="s">
        <v>74</v>
      </c>
      <c r="AA96" s="56"/>
      <c r="AB96" s="56"/>
      <c r="AC96" s="56"/>
      <c r="AD96" s="56"/>
      <c r="AE96" s="72" t="s">
        <v>91</v>
      </c>
      <c r="AF96" s="73"/>
      <c r="AG96" s="73"/>
      <c r="AH96" s="73"/>
      <c r="AI96" s="73"/>
      <c r="AJ96" s="73"/>
      <c r="AK96" s="73"/>
      <c r="AL96" s="73"/>
      <c r="AM96" s="73"/>
      <c r="AN96" s="74"/>
      <c r="AO96" s="58">
        <f>AO88/AO90</f>
        <v>49310.8</v>
      </c>
      <c r="AP96" s="58"/>
      <c r="AQ96" s="58"/>
      <c r="AR96" s="58"/>
      <c r="AS96" s="58"/>
      <c r="AT96" s="58"/>
      <c r="AU96" s="58"/>
      <c r="AV96" s="58">
        <f t="shared" si="4"/>
        <v>49310.8</v>
      </c>
      <c r="AW96" s="58"/>
      <c r="AX96" s="58"/>
      <c r="AY96" s="58"/>
      <c r="AZ96" s="58"/>
      <c r="BA96" s="58"/>
      <c r="BB96" s="58"/>
      <c r="BC96" s="58"/>
    </row>
    <row r="97" spans="1:55" ht="67.5" customHeight="1" x14ac:dyDescent="0.2">
      <c r="A97" s="14" t="s">
        <v>154</v>
      </c>
      <c r="B97" s="14"/>
      <c r="C97" s="14"/>
      <c r="D97" s="14"/>
      <c r="E97" s="14"/>
      <c r="F97" s="14"/>
      <c r="G97" s="50" t="s">
        <v>155</v>
      </c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56" t="s">
        <v>74</v>
      </c>
      <c r="AA97" s="56"/>
      <c r="AB97" s="56"/>
      <c r="AC97" s="56"/>
      <c r="AD97" s="56"/>
      <c r="AE97" s="72" t="s">
        <v>156</v>
      </c>
      <c r="AF97" s="73"/>
      <c r="AG97" s="73"/>
      <c r="AH97" s="73"/>
      <c r="AI97" s="73"/>
      <c r="AJ97" s="73"/>
      <c r="AK97" s="73"/>
      <c r="AL97" s="73"/>
      <c r="AM97" s="73"/>
      <c r="AN97" s="74"/>
      <c r="AO97" s="58"/>
      <c r="AP97" s="58"/>
      <c r="AQ97" s="58"/>
      <c r="AR97" s="58">
        <f>AR80/AR92</f>
        <v>26666.666666666668</v>
      </c>
      <c r="AS97" s="58"/>
      <c r="AT97" s="58"/>
      <c r="AU97" s="58"/>
      <c r="AV97" s="58">
        <f t="shared" ref="AV97" si="7">AO97+AR97</f>
        <v>26666.666666666668</v>
      </c>
      <c r="AW97" s="58"/>
      <c r="AX97" s="58"/>
      <c r="AY97" s="58"/>
      <c r="AZ97" s="58"/>
      <c r="BA97" s="58"/>
      <c r="BB97" s="58"/>
      <c r="BC97" s="58"/>
    </row>
    <row r="98" spans="1:55" s="2" customFormat="1" ht="13.15" customHeight="1" x14ac:dyDescent="0.2">
      <c r="A98" s="59">
        <v>4</v>
      </c>
      <c r="B98" s="59"/>
      <c r="C98" s="59"/>
      <c r="D98" s="59"/>
      <c r="E98" s="59"/>
      <c r="F98" s="59"/>
      <c r="G98" s="66" t="s">
        <v>94</v>
      </c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8"/>
      <c r="Z98" s="69"/>
      <c r="AA98" s="69"/>
      <c r="AB98" s="69"/>
      <c r="AC98" s="69"/>
      <c r="AD98" s="69"/>
      <c r="AE98" s="66"/>
      <c r="AF98" s="67"/>
      <c r="AG98" s="67"/>
      <c r="AH98" s="67"/>
      <c r="AI98" s="67"/>
      <c r="AJ98" s="67"/>
      <c r="AK98" s="67"/>
      <c r="AL98" s="67"/>
      <c r="AM98" s="67"/>
      <c r="AN98" s="68"/>
      <c r="AO98" s="63"/>
      <c r="AP98" s="63"/>
      <c r="AQ98" s="63"/>
      <c r="AR98" s="63"/>
      <c r="AS98" s="63"/>
      <c r="AT98" s="63"/>
      <c r="AU98" s="63"/>
      <c r="AV98" s="76"/>
      <c r="AW98" s="76"/>
      <c r="AX98" s="76"/>
      <c r="AY98" s="76"/>
      <c r="AZ98" s="76"/>
      <c r="BA98" s="76"/>
      <c r="BB98" s="76"/>
      <c r="BC98" s="76"/>
    </row>
    <row r="99" spans="1:55" ht="30.75" customHeight="1" x14ac:dyDescent="0.2">
      <c r="A99" s="77" t="s">
        <v>137</v>
      </c>
      <c r="B99" s="14"/>
      <c r="C99" s="14"/>
      <c r="D99" s="14"/>
      <c r="E99" s="14"/>
      <c r="F99" s="14"/>
      <c r="G99" s="50" t="s">
        <v>95</v>
      </c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2"/>
      <c r="Z99" s="56" t="s">
        <v>96</v>
      </c>
      <c r="AA99" s="56"/>
      <c r="AB99" s="56"/>
      <c r="AC99" s="56"/>
      <c r="AD99" s="56"/>
      <c r="AE99" s="72" t="s">
        <v>97</v>
      </c>
      <c r="AF99" s="73"/>
      <c r="AG99" s="73"/>
      <c r="AH99" s="73"/>
      <c r="AI99" s="73"/>
      <c r="AJ99" s="73"/>
      <c r="AK99" s="73"/>
      <c r="AL99" s="73"/>
      <c r="AM99" s="73"/>
      <c r="AN99" s="74"/>
      <c r="AO99" s="58">
        <v>100</v>
      </c>
      <c r="AP99" s="58"/>
      <c r="AQ99" s="58"/>
      <c r="AR99" s="58"/>
      <c r="AS99" s="58"/>
      <c r="AT99" s="58"/>
      <c r="AU99" s="58"/>
      <c r="AV99" s="76">
        <f t="shared" si="4"/>
        <v>100</v>
      </c>
      <c r="AW99" s="76"/>
      <c r="AX99" s="76"/>
      <c r="AY99" s="76"/>
      <c r="AZ99" s="76"/>
      <c r="BA99" s="76"/>
      <c r="BB99" s="76"/>
      <c r="BC99" s="76"/>
    </row>
    <row r="100" spans="1:55" ht="34.5" customHeight="1" x14ac:dyDescent="0.2">
      <c r="A100" s="14" t="s">
        <v>138</v>
      </c>
      <c r="B100" s="14"/>
      <c r="C100" s="14"/>
      <c r="D100" s="14"/>
      <c r="E100" s="14"/>
      <c r="F100" s="14"/>
      <c r="G100" s="50" t="s">
        <v>98</v>
      </c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2"/>
      <c r="Z100" s="56" t="s">
        <v>96</v>
      </c>
      <c r="AA100" s="56"/>
      <c r="AB100" s="56"/>
      <c r="AC100" s="56"/>
      <c r="AD100" s="56"/>
      <c r="AE100" s="72" t="s">
        <v>97</v>
      </c>
      <c r="AF100" s="73"/>
      <c r="AG100" s="73"/>
      <c r="AH100" s="73"/>
      <c r="AI100" s="73"/>
      <c r="AJ100" s="73"/>
      <c r="AK100" s="73"/>
      <c r="AL100" s="73"/>
      <c r="AM100" s="73"/>
      <c r="AN100" s="74"/>
      <c r="AO100" s="58">
        <v>100</v>
      </c>
      <c r="AP100" s="58"/>
      <c r="AQ100" s="58"/>
      <c r="AR100" s="58"/>
      <c r="AS100" s="58"/>
      <c r="AT100" s="58"/>
      <c r="AU100" s="58"/>
      <c r="AV100" s="76">
        <f t="shared" si="4"/>
        <v>100</v>
      </c>
      <c r="AW100" s="76"/>
      <c r="AX100" s="76"/>
      <c r="AY100" s="76"/>
      <c r="AZ100" s="76"/>
      <c r="BA100" s="76"/>
      <c r="BB100" s="76"/>
      <c r="BC100" s="76"/>
    </row>
    <row r="101" spans="1:55" ht="36.75" customHeight="1" x14ac:dyDescent="0.2">
      <c r="A101" s="14" t="s">
        <v>139</v>
      </c>
      <c r="B101" s="14"/>
      <c r="C101" s="14"/>
      <c r="D101" s="14"/>
      <c r="E101" s="14"/>
      <c r="F101" s="14"/>
      <c r="G101" s="50" t="s">
        <v>99</v>
      </c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2"/>
      <c r="Z101" s="56" t="s">
        <v>96</v>
      </c>
      <c r="AA101" s="56"/>
      <c r="AB101" s="56"/>
      <c r="AC101" s="56"/>
      <c r="AD101" s="56"/>
      <c r="AE101" s="72" t="s">
        <v>97</v>
      </c>
      <c r="AF101" s="73"/>
      <c r="AG101" s="73"/>
      <c r="AH101" s="73"/>
      <c r="AI101" s="73"/>
      <c r="AJ101" s="73"/>
      <c r="AK101" s="73"/>
      <c r="AL101" s="73"/>
      <c r="AM101" s="73"/>
      <c r="AN101" s="74"/>
      <c r="AO101" s="58">
        <v>100</v>
      </c>
      <c r="AP101" s="58"/>
      <c r="AQ101" s="58"/>
      <c r="AR101" s="58"/>
      <c r="AS101" s="58"/>
      <c r="AT101" s="58"/>
      <c r="AU101" s="58"/>
      <c r="AV101" s="76">
        <f t="shared" si="4"/>
        <v>100</v>
      </c>
      <c r="AW101" s="76"/>
      <c r="AX101" s="76"/>
      <c r="AY101" s="76"/>
      <c r="AZ101" s="76"/>
      <c r="BA101" s="76"/>
      <c r="BB101" s="76"/>
      <c r="BC101" s="76"/>
    </row>
    <row r="102" spans="1:55" ht="84.75" customHeight="1" x14ac:dyDescent="0.2">
      <c r="A102" s="14" t="s">
        <v>140</v>
      </c>
      <c r="B102" s="14"/>
      <c r="C102" s="14"/>
      <c r="D102" s="14"/>
      <c r="E102" s="14"/>
      <c r="F102" s="14"/>
      <c r="G102" s="50" t="s">
        <v>100</v>
      </c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2"/>
      <c r="Z102" s="56" t="s">
        <v>96</v>
      </c>
      <c r="AA102" s="56"/>
      <c r="AB102" s="56"/>
      <c r="AC102" s="56"/>
      <c r="AD102" s="56"/>
      <c r="AE102" s="72" t="s">
        <v>101</v>
      </c>
      <c r="AF102" s="73"/>
      <c r="AG102" s="73"/>
      <c r="AH102" s="73"/>
      <c r="AI102" s="73"/>
      <c r="AJ102" s="73"/>
      <c r="AK102" s="73"/>
      <c r="AL102" s="73"/>
      <c r="AM102" s="73"/>
      <c r="AN102" s="74"/>
      <c r="AO102" s="58">
        <v>100</v>
      </c>
      <c r="AP102" s="58"/>
      <c r="AQ102" s="58"/>
      <c r="AR102" s="58"/>
      <c r="AS102" s="58"/>
      <c r="AT102" s="58"/>
      <c r="AU102" s="58"/>
      <c r="AV102" s="76">
        <f t="shared" si="4"/>
        <v>100</v>
      </c>
      <c r="AW102" s="76"/>
      <c r="AX102" s="76"/>
      <c r="AY102" s="76"/>
      <c r="AZ102" s="76"/>
      <c r="BA102" s="76"/>
      <c r="BB102" s="76"/>
      <c r="BC102" s="76"/>
    </row>
    <row r="103" spans="1:55" ht="34.5" customHeight="1" x14ac:dyDescent="0.2">
      <c r="A103" s="14" t="s">
        <v>157</v>
      </c>
      <c r="B103" s="14"/>
      <c r="C103" s="14"/>
      <c r="D103" s="14"/>
      <c r="E103" s="14"/>
      <c r="F103" s="14"/>
      <c r="G103" s="50" t="s">
        <v>158</v>
      </c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2"/>
      <c r="Z103" s="56" t="s">
        <v>96</v>
      </c>
      <c r="AA103" s="56"/>
      <c r="AB103" s="56"/>
      <c r="AC103" s="56"/>
      <c r="AD103" s="56"/>
      <c r="AE103" s="72" t="s">
        <v>159</v>
      </c>
      <c r="AF103" s="73"/>
      <c r="AG103" s="73"/>
      <c r="AH103" s="73"/>
      <c r="AI103" s="73"/>
      <c r="AJ103" s="73"/>
      <c r="AK103" s="73"/>
      <c r="AL103" s="73"/>
      <c r="AM103" s="73"/>
      <c r="AN103" s="74"/>
      <c r="AO103" s="58"/>
      <c r="AP103" s="58"/>
      <c r="AQ103" s="58"/>
      <c r="AR103" s="58">
        <v>100</v>
      </c>
      <c r="AS103" s="58"/>
      <c r="AT103" s="58"/>
      <c r="AU103" s="58"/>
      <c r="AV103" s="76">
        <f t="shared" ref="AV103" si="8">AO103+AR103</f>
        <v>100</v>
      </c>
      <c r="AW103" s="76"/>
      <c r="AX103" s="76"/>
      <c r="AY103" s="76"/>
      <c r="AZ103" s="76"/>
      <c r="BA103" s="76"/>
      <c r="BB103" s="76"/>
      <c r="BC103" s="76"/>
    </row>
    <row r="104" spans="1:55" ht="15.75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</row>
    <row r="105" spans="1:55" ht="15.75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</row>
    <row r="106" spans="1:55" ht="31.15" customHeight="1" x14ac:dyDescent="0.25">
      <c r="A106" s="18" t="s">
        <v>105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11"/>
      <c r="AO106" s="79" t="s">
        <v>107</v>
      </c>
      <c r="AP106" s="79"/>
      <c r="AQ106" s="79"/>
      <c r="AR106" s="79"/>
      <c r="AS106" s="79"/>
      <c r="AT106" s="79"/>
      <c r="AU106" s="79"/>
      <c r="AV106" s="79"/>
      <c r="AW106" s="79"/>
      <c r="AX106" s="79"/>
      <c r="AY106" s="39"/>
      <c r="AZ106" s="39"/>
      <c r="BA106" s="39"/>
      <c r="BB106" s="39"/>
      <c r="BC106" s="39"/>
    </row>
    <row r="107" spans="1:55" ht="15.75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80" t="s">
        <v>9</v>
      </c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39"/>
      <c r="AO107" s="80" t="s">
        <v>57</v>
      </c>
      <c r="AP107" s="80"/>
      <c r="AQ107" s="80"/>
      <c r="AR107" s="80"/>
      <c r="AS107" s="80"/>
      <c r="AT107" s="80"/>
      <c r="AU107" s="80"/>
      <c r="AV107" s="80"/>
      <c r="AW107" s="80"/>
      <c r="AX107" s="80"/>
      <c r="AY107" s="39"/>
      <c r="AZ107" s="39"/>
      <c r="BA107" s="39"/>
      <c r="BB107" s="39"/>
      <c r="BC107" s="39"/>
    </row>
    <row r="108" spans="1:55" ht="15.75" customHeight="1" x14ac:dyDescent="0.25">
      <c r="A108" s="27" t="s">
        <v>7</v>
      </c>
      <c r="B108" s="27"/>
      <c r="C108" s="27"/>
      <c r="D108" s="27"/>
      <c r="E108" s="27"/>
      <c r="F108" s="27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</row>
    <row r="109" spans="1:55" ht="15.75" customHeight="1" x14ac:dyDescent="0.25">
      <c r="A109" s="40" t="s">
        <v>104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</row>
    <row r="110" spans="1:55" ht="15.75" x14ac:dyDescent="0.25">
      <c r="A110" s="81" t="s">
        <v>52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</row>
    <row r="111" spans="1:55" ht="10.5" customHeight="1" x14ac:dyDescent="0.25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</row>
    <row r="112" spans="1:55" ht="15.6" customHeight="1" x14ac:dyDescent="0.25">
      <c r="A112" s="18" t="s">
        <v>106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11"/>
      <c r="AO112" s="79" t="s">
        <v>108</v>
      </c>
      <c r="AP112" s="79"/>
      <c r="AQ112" s="79"/>
      <c r="AR112" s="79"/>
      <c r="AS112" s="79"/>
      <c r="AT112" s="79"/>
      <c r="AU112" s="79"/>
      <c r="AV112" s="79"/>
      <c r="AW112" s="79"/>
      <c r="AX112" s="79"/>
      <c r="AY112" s="39"/>
      <c r="AZ112" s="39"/>
      <c r="BA112" s="39"/>
      <c r="BB112" s="39"/>
      <c r="BC112" s="39"/>
    </row>
    <row r="113" spans="1:55" ht="15.75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80" t="s">
        <v>9</v>
      </c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39"/>
      <c r="AO113" s="80" t="s">
        <v>57</v>
      </c>
      <c r="AP113" s="80"/>
      <c r="AQ113" s="80"/>
      <c r="AR113" s="80"/>
      <c r="AS113" s="80"/>
      <c r="AT113" s="80"/>
      <c r="AU113" s="80"/>
      <c r="AV113" s="80"/>
      <c r="AW113" s="80"/>
      <c r="AX113" s="80"/>
      <c r="AY113" s="39"/>
      <c r="AZ113" s="39"/>
      <c r="BA113" s="39"/>
      <c r="BB113" s="39"/>
      <c r="BC113" s="39"/>
    </row>
    <row r="114" spans="1:55" ht="15.75" x14ac:dyDescent="0.25">
      <c r="A114" s="83">
        <v>43529</v>
      </c>
      <c r="B114" s="84"/>
      <c r="C114" s="84"/>
      <c r="D114" s="84"/>
      <c r="E114" s="84"/>
      <c r="F114" s="84"/>
      <c r="G114" s="84"/>
      <c r="H114" s="84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</row>
    <row r="115" spans="1:55" ht="15.75" x14ac:dyDescent="0.25">
      <c r="A115" s="80" t="s">
        <v>50</v>
      </c>
      <c r="B115" s="80"/>
      <c r="C115" s="80"/>
      <c r="D115" s="80"/>
      <c r="E115" s="80"/>
      <c r="F115" s="80"/>
      <c r="G115" s="80"/>
      <c r="H115" s="80"/>
      <c r="I115" s="85"/>
      <c r="J115" s="85"/>
      <c r="K115" s="85"/>
      <c r="L115" s="85"/>
      <c r="M115" s="85"/>
      <c r="N115" s="85"/>
      <c r="O115" s="85"/>
      <c r="P115" s="85"/>
      <c r="Q115" s="85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</row>
    <row r="116" spans="1:55" ht="15.75" x14ac:dyDescent="0.25">
      <c r="A116" s="86" t="s">
        <v>51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</row>
  </sheetData>
  <mergeCells count="394">
    <mergeCell ref="AR100:AU100"/>
    <mergeCell ref="AV100:BC100"/>
    <mergeCell ref="A100:F100"/>
    <mergeCell ref="G102:Y102"/>
    <mergeCell ref="Z102:AD102"/>
    <mergeCell ref="AE102:AN102"/>
    <mergeCell ref="AO102:AQ102"/>
    <mergeCell ref="AR102:AU102"/>
    <mergeCell ref="AV102:BC102"/>
    <mergeCell ref="A101:F101"/>
    <mergeCell ref="G101:Y101"/>
    <mergeCell ref="Z101:AD101"/>
    <mergeCell ref="AE101:AN101"/>
    <mergeCell ref="AO101:AQ101"/>
    <mergeCell ref="AR101:AU101"/>
    <mergeCell ref="AE100:AN100"/>
    <mergeCell ref="AO100:AQ100"/>
    <mergeCell ref="AV101:BC101"/>
    <mergeCell ref="A102:F102"/>
    <mergeCell ref="AV96:BC96"/>
    <mergeCell ref="A98:F98"/>
    <mergeCell ref="G98:Y98"/>
    <mergeCell ref="Z98:AD98"/>
    <mergeCell ref="AE98:AN98"/>
    <mergeCell ref="AO98:AQ98"/>
    <mergeCell ref="AR98:AU98"/>
    <mergeCell ref="AV98:BC98"/>
    <mergeCell ref="A96:F96"/>
    <mergeCell ref="G96:Y96"/>
    <mergeCell ref="Z96:AD96"/>
    <mergeCell ref="AE96:AN96"/>
    <mergeCell ref="AO96:AQ96"/>
    <mergeCell ref="AR96:AU96"/>
    <mergeCell ref="A97:F97"/>
    <mergeCell ref="G97:Y97"/>
    <mergeCell ref="Z97:AD97"/>
    <mergeCell ref="AV94:BC94"/>
    <mergeCell ref="A95:F95"/>
    <mergeCell ref="G95:Y95"/>
    <mergeCell ref="Z95:AD95"/>
    <mergeCell ref="AE95:AN95"/>
    <mergeCell ref="AO95:AQ95"/>
    <mergeCell ref="AR95:AU95"/>
    <mergeCell ref="AV95:BC95"/>
    <mergeCell ref="A94:F94"/>
    <mergeCell ref="G94:Y94"/>
    <mergeCell ref="Z94:AD94"/>
    <mergeCell ref="AE94:AN94"/>
    <mergeCell ref="AO94:AQ94"/>
    <mergeCell ref="AR94:AU94"/>
    <mergeCell ref="AV91:BC91"/>
    <mergeCell ref="A93:F93"/>
    <mergeCell ref="G93:Y93"/>
    <mergeCell ref="Z93:AD93"/>
    <mergeCell ref="AE93:AN93"/>
    <mergeCell ref="AO93:AQ93"/>
    <mergeCell ref="AR93:AU93"/>
    <mergeCell ref="AV93:BC93"/>
    <mergeCell ref="A91:F91"/>
    <mergeCell ref="G91:Y91"/>
    <mergeCell ref="Z91:AD91"/>
    <mergeCell ref="AE91:AN91"/>
    <mergeCell ref="AO91:AQ91"/>
    <mergeCell ref="AR91:AU91"/>
    <mergeCell ref="A92:F92"/>
    <mergeCell ref="G92:Y92"/>
    <mergeCell ref="Z92:AD92"/>
    <mergeCell ref="AE92:AN92"/>
    <mergeCell ref="AO92:AQ92"/>
    <mergeCell ref="AR92:AU92"/>
    <mergeCell ref="AV92:BC92"/>
    <mergeCell ref="AV89:BC89"/>
    <mergeCell ref="A90:F90"/>
    <mergeCell ref="G90:Y90"/>
    <mergeCell ref="Z90:AD90"/>
    <mergeCell ref="AE90:AN90"/>
    <mergeCell ref="AO90:AQ90"/>
    <mergeCell ref="AR90:AU90"/>
    <mergeCell ref="AV90:BC90"/>
    <mergeCell ref="A89:F89"/>
    <mergeCell ref="G89:Y89"/>
    <mergeCell ref="Z89:AD89"/>
    <mergeCell ref="AE89:AN89"/>
    <mergeCell ref="AO89:AQ89"/>
    <mergeCell ref="AR89:AU89"/>
    <mergeCell ref="AV87:BC87"/>
    <mergeCell ref="A88:F88"/>
    <mergeCell ref="G88:Y88"/>
    <mergeCell ref="Z88:AD88"/>
    <mergeCell ref="AE88:AN88"/>
    <mergeCell ref="AO88:AQ88"/>
    <mergeCell ref="AR88:AU88"/>
    <mergeCell ref="AV88:BC88"/>
    <mergeCell ref="A87:F87"/>
    <mergeCell ref="G87:Y87"/>
    <mergeCell ref="Z87:AD87"/>
    <mergeCell ref="AE87:AN87"/>
    <mergeCell ref="AO87:AQ87"/>
    <mergeCell ref="AR87:AU87"/>
    <mergeCell ref="AV85:BC85"/>
    <mergeCell ref="A86:F86"/>
    <mergeCell ref="G86:Y86"/>
    <mergeCell ref="Z86:AD86"/>
    <mergeCell ref="AE86:AN86"/>
    <mergeCell ref="AO86:AQ86"/>
    <mergeCell ref="AR86:AU86"/>
    <mergeCell ref="AV86:BC86"/>
    <mergeCell ref="A85:F85"/>
    <mergeCell ref="G85:Y85"/>
    <mergeCell ref="Z85:AD85"/>
    <mergeCell ref="AE85:AN85"/>
    <mergeCell ref="AO85:AQ85"/>
    <mergeCell ref="AR85:AU85"/>
    <mergeCell ref="Z81:AD81"/>
    <mergeCell ref="AE81:AN81"/>
    <mergeCell ref="AO81:AQ81"/>
    <mergeCell ref="AR81:AU81"/>
    <mergeCell ref="AV83:BC83"/>
    <mergeCell ref="A84:F84"/>
    <mergeCell ref="G84:Y84"/>
    <mergeCell ref="Z84:AD84"/>
    <mergeCell ref="AE84:AN84"/>
    <mergeCell ref="AO84:AQ84"/>
    <mergeCell ref="AR84:AU84"/>
    <mergeCell ref="AV84:BC84"/>
    <mergeCell ref="A83:F83"/>
    <mergeCell ref="G83:Y83"/>
    <mergeCell ref="Z83:AD83"/>
    <mergeCell ref="AE83:AN83"/>
    <mergeCell ref="AO83:AQ83"/>
    <mergeCell ref="AR83:AU83"/>
    <mergeCell ref="AV81:BC81"/>
    <mergeCell ref="A82:F82"/>
    <mergeCell ref="G82:Y82"/>
    <mergeCell ref="Z82:AD82"/>
    <mergeCell ref="AE82:AN82"/>
    <mergeCell ref="AO82:AQ82"/>
    <mergeCell ref="G79:Y79"/>
    <mergeCell ref="Z79:AD79"/>
    <mergeCell ref="AE79:AN79"/>
    <mergeCell ref="AO79:AQ79"/>
    <mergeCell ref="AR79:AU79"/>
    <mergeCell ref="AV79:BC79"/>
    <mergeCell ref="A78:F78"/>
    <mergeCell ref="G78:Y78"/>
    <mergeCell ref="Z78:AD78"/>
    <mergeCell ref="AE78:AN78"/>
    <mergeCell ref="AO78:AQ78"/>
    <mergeCell ref="AR78:AU78"/>
    <mergeCell ref="AB68:AI68"/>
    <mergeCell ref="AJ68:AQ68"/>
    <mergeCell ref="A69:C69"/>
    <mergeCell ref="D69:AA69"/>
    <mergeCell ref="AB69:AI69"/>
    <mergeCell ref="AJ69:AQ69"/>
    <mergeCell ref="A68:C68"/>
    <mergeCell ref="AO76:AQ76"/>
    <mergeCell ref="AV78:BC78"/>
    <mergeCell ref="A75:F75"/>
    <mergeCell ref="Z75:AD75"/>
    <mergeCell ref="AE75:AN75"/>
    <mergeCell ref="A73:F73"/>
    <mergeCell ref="A74:F74"/>
    <mergeCell ref="Z74:AD74"/>
    <mergeCell ref="AR73:AU73"/>
    <mergeCell ref="D55:AB55"/>
    <mergeCell ref="AC55:AJ55"/>
    <mergeCell ref="AK55:AQ55"/>
    <mergeCell ref="D67:AA67"/>
    <mergeCell ref="AB67:AI67"/>
    <mergeCell ref="AJ67:AQ67"/>
    <mergeCell ref="A56:C56"/>
    <mergeCell ref="D56:AB56"/>
    <mergeCell ref="AC56:AJ56"/>
    <mergeCell ref="AK56:AQ56"/>
    <mergeCell ref="A58:C58"/>
    <mergeCell ref="D58:AB58"/>
    <mergeCell ref="AC58:AJ58"/>
    <mergeCell ref="AK58:AQ58"/>
    <mergeCell ref="A66:C66"/>
    <mergeCell ref="D66:AA66"/>
    <mergeCell ref="AB66:AI66"/>
    <mergeCell ref="AJ66:AQ66"/>
    <mergeCell ref="D62:AA63"/>
    <mergeCell ref="AB62:AI63"/>
    <mergeCell ref="AJ62:AQ63"/>
    <mergeCell ref="AC52:AJ52"/>
    <mergeCell ref="AK52:AQ52"/>
    <mergeCell ref="AJ64:AQ64"/>
    <mergeCell ref="AR72:AU72"/>
    <mergeCell ref="AV72:BC72"/>
    <mergeCell ref="A61:AQ61"/>
    <mergeCell ref="AR54:AY54"/>
    <mergeCell ref="AR55:AY55"/>
    <mergeCell ref="AR56:AY56"/>
    <mergeCell ref="AR58:AY58"/>
    <mergeCell ref="AR64:AX64"/>
    <mergeCell ref="AR65:AX65"/>
    <mergeCell ref="AR66:AX66"/>
    <mergeCell ref="AR67:AX67"/>
    <mergeCell ref="A57:C57"/>
    <mergeCell ref="D57:AB57"/>
    <mergeCell ref="AC57:AJ57"/>
    <mergeCell ref="AK57:AQ57"/>
    <mergeCell ref="AR57:AY57"/>
    <mergeCell ref="A54:C54"/>
    <mergeCell ref="D54:AB54"/>
    <mergeCell ref="AC54:AJ54"/>
    <mergeCell ref="AK54:AQ54"/>
    <mergeCell ref="A55:C55"/>
    <mergeCell ref="A43:F43"/>
    <mergeCell ref="AC53:AJ53"/>
    <mergeCell ref="AC49:AJ50"/>
    <mergeCell ref="AK49:AQ50"/>
    <mergeCell ref="D53:AB53"/>
    <mergeCell ref="A51:C51"/>
    <mergeCell ref="A52:C52"/>
    <mergeCell ref="AK51:AQ51"/>
    <mergeCell ref="G43:BC43"/>
    <mergeCell ref="A49:C50"/>
    <mergeCell ref="A48:AQ48"/>
    <mergeCell ref="A47:AQ47"/>
    <mergeCell ref="AR49:AY50"/>
    <mergeCell ref="AR51:AY51"/>
    <mergeCell ref="AR52:AY52"/>
    <mergeCell ref="AR53:AY53"/>
    <mergeCell ref="A44:F44"/>
    <mergeCell ref="G44:BC44"/>
    <mergeCell ref="A45:F45"/>
    <mergeCell ref="G45:BC45"/>
    <mergeCell ref="D49:AB50"/>
    <mergeCell ref="D51:AB51"/>
    <mergeCell ref="D52:AB52"/>
    <mergeCell ref="AC51:AJ51"/>
    <mergeCell ref="I23:S23"/>
    <mergeCell ref="G42:BC42"/>
    <mergeCell ref="A25:BC25"/>
    <mergeCell ref="A26:BC26"/>
    <mergeCell ref="A28:BC28"/>
    <mergeCell ref="A31:F31"/>
    <mergeCell ref="G31:BC31"/>
    <mergeCell ref="A29:F29"/>
    <mergeCell ref="A36:BC36"/>
    <mergeCell ref="Y23:AQ23"/>
    <mergeCell ref="AR23:AS23"/>
    <mergeCell ref="AT23:AX23"/>
    <mergeCell ref="A32:F32"/>
    <mergeCell ref="G32:BC32"/>
    <mergeCell ref="A33:F33"/>
    <mergeCell ref="G33:BC33"/>
    <mergeCell ref="AO1:BC1"/>
    <mergeCell ref="A60:BC60"/>
    <mergeCell ref="A53:C53"/>
    <mergeCell ref="U22:AD22"/>
    <mergeCell ref="AE22:AQ22"/>
    <mergeCell ref="AK53:AQ53"/>
    <mergeCell ref="D19:J19"/>
    <mergeCell ref="D20:J20"/>
    <mergeCell ref="L20:AB20"/>
    <mergeCell ref="A30:F30"/>
    <mergeCell ref="G30:BC30"/>
    <mergeCell ref="A19:B19"/>
    <mergeCell ref="L19:AB19"/>
    <mergeCell ref="AC19:BC19"/>
    <mergeCell ref="AC20:BC20"/>
    <mergeCell ref="A22:T22"/>
    <mergeCell ref="AR22:AT22"/>
    <mergeCell ref="AU22:BC22"/>
    <mergeCell ref="T23:W23"/>
    <mergeCell ref="AO2:BC2"/>
    <mergeCell ref="AO3:BC3"/>
    <mergeCell ref="AO6:AW6"/>
    <mergeCell ref="AO4:BC4"/>
    <mergeCell ref="A23:H23"/>
    <mergeCell ref="A108:F108"/>
    <mergeCell ref="A64:C64"/>
    <mergeCell ref="A65:C65"/>
    <mergeCell ref="D65:AA65"/>
    <mergeCell ref="AB65:AI65"/>
    <mergeCell ref="AJ65:AQ65"/>
    <mergeCell ref="A71:BC71"/>
    <mergeCell ref="A72:F72"/>
    <mergeCell ref="AE72:AN72"/>
    <mergeCell ref="Z72:AD72"/>
    <mergeCell ref="G72:Y72"/>
    <mergeCell ref="AO72:AQ72"/>
    <mergeCell ref="AR68:AX68"/>
    <mergeCell ref="AR69:AX69"/>
    <mergeCell ref="AR70:AX70"/>
    <mergeCell ref="AV73:BC73"/>
    <mergeCell ref="AV75:BC75"/>
    <mergeCell ref="AO74:AQ74"/>
    <mergeCell ref="AR74:AU74"/>
    <mergeCell ref="AV74:BC74"/>
    <mergeCell ref="AR75:AU75"/>
    <mergeCell ref="AO75:AQ75"/>
    <mergeCell ref="A67:C67"/>
    <mergeCell ref="D68:AA68"/>
    <mergeCell ref="A106:V106"/>
    <mergeCell ref="W106:AM106"/>
    <mergeCell ref="AO106:AX106"/>
    <mergeCell ref="AR76:AU76"/>
    <mergeCell ref="AV76:BC76"/>
    <mergeCell ref="A77:F77"/>
    <mergeCell ref="G77:Y77"/>
    <mergeCell ref="Z77:AD77"/>
    <mergeCell ref="AE77:AN77"/>
    <mergeCell ref="AO77:AQ77"/>
    <mergeCell ref="AR77:AU77"/>
    <mergeCell ref="AV77:BC77"/>
    <mergeCell ref="A76:F76"/>
    <mergeCell ref="G76:Y76"/>
    <mergeCell ref="Z76:AD76"/>
    <mergeCell ref="AE76:AN76"/>
    <mergeCell ref="A79:F79"/>
    <mergeCell ref="A80:F80"/>
    <mergeCell ref="G80:Y80"/>
    <mergeCell ref="Z80:AD80"/>
    <mergeCell ref="AE80:AN80"/>
    <mergeCell ref="AO80:AQ80"/>
    <mergeCell ref="AR80:AU80"/>
    <mergeCell ref="AV80:BC80"/>
    <mergeCell ref="AO5:BC5"/>
    <mergeCell ref="D17:J17"/>
    <mergeCell ref="L16:BC16"/>
    <mergeCell ref="D14:J14"/>
    <mergeCell ref="D16:J16"/>
    <mergeCell ref="L17:BC17"/>
    <mergeCell ref="A42:F42"/>
    <mergeCell ref="AO7:AW7"/>
    <mergeCell ref="A10:BC10"/>
    <mergeCell ref="A11:BC11"/>
    <mergeCell ref="A13:B13"/>
    <mergeCell ref="L13:BC13"/>
    <mergeCell ref="D13:J13"/>
    <mergeCell ref="L14:BC14"/>
    <mergeCell ref="A16:B16"/>
    <mergeCell ref="G29:BC29"/>
    <mergeCell ref="A34:F34"/>
    <mergeCell ref="G34:BC34"/>
    <mergeCell ref="A39:BC39"/>
    <mergeCell ref="A40:F40"/>
    <mergeCell ref="G40:BC40"/>
    <mergeCell ref="A41:F41"/>
    <mergeCell ref="A37:BC37"/>
    <mergeCell ref="G41:BC41"/>
    <mergeCell ref="A115:H115"/>
    <mergeCell ref="A109:AQ109"/>
    <mergeCell ref="A110:AQ110"/>
    <mergeCell ref="A114:H114"/>
    <mergeCell ref="A62:C63"/>
    <mergeCell ref="D64:AA64"/>
    <mergeCell ref="AB64:AI64"/>
    <mergeCell ref="W113:AM113"/>
    <mergeCell ref="AB70:AI70"/>
    <mergeCell ref="AJ70:AQ70"/>
    <mergeCell ref="AO113:AX113"/>
    <mergeCell ref="AO107:AX107"/>
    <mergeCell ref="G73:Y73"/>
    <mergeCell ref="G74:Y74"/>
    <mergeCell ref="G75:Y75"/>
    <mergeCell ref="AO73:AQ73"/>
    <mergeCell ref="Z73:AD73"/>
    <mergeCell ref="A112:V112"/>
    <mergeCell ref="W112:AM112"/>
    <mergeCell ref="AO112:AX112"/>
    <mergeCell ref="W107:AM107"/>
    <mergeCell ref="AE73:AN73"/>
    <mergeCell ref="AR62:AX63"/>
    <mergeCell ref="AE74:AN74"/>
    <mergeCell ref="AR82:AU82"/>
    <mergeCell ref="AV82:BC82"/>
    <mergeCell ref="A81:F81"/>
    <mergeCell ref="G81:Y81"/>
    <mergeCell ref="AE97:AN97"/>
    <mergeCell ref="AO97:AQ97"/>
    <mergeCell ref="AR97:AU97"/>
    <mergeCell ref="AV97:BC97"/>
    <mergeCell ref="A103:F103"/>
    <mergeCell ref="G103:Y103"/>
    <mergeCell ref="Z103:AD103"/>
    <mergeCell ref="AE103:AN103"/>
    <mergeCell ref="AO103:AQ103"/>
    <mergeCell ref="AR103:AU103"/>
    <mergeCell ref="AV103:BC103"/>
    <mergeCell ref="A99:F99"/>
    <mergeCell ref="G99:Y99"/>
    <mergeCell ref="Z99:AD99"/>
    <mergeCell ref="AE99:AN99"/>
    <mergeCell ref="AO99:AQ99"/>
    <mergeCell ref="AR99:AU99"/>
    <mergeCell ref="AV99:BC99"/>
    <mergeCell ref="G100:Y100"/>
    <mergeCell ref="Z100:AD100"/>
  </mergeCells>
  <phoneticPr fontId="0" type="noConversion"/>
  <conditionalFormatting sqref="G75:G80 G82:G92 G94:G97 G99:G103">
    <cfRule type="cellIs" dxfId="4" priority="1" stopIfTrue="1" operator="equal">
      <formula>$G74</formula>
    </cfRule>
  </conditionalFormatting>
  <conditionalFormatting sqref="D53:D57">
    <cfRule type="cellIs" dxfId="3" priority="2" stopIfTrue="1" operator="equal">
      <formula>$D52</formula>
    </cfRule>
  </conditionalFormatting>
  <conditionalFormatting sqref="A75:F103">
    <cfRule type="cellIs" dxfId="2" priority="3" stopIfTrue="1" operator="equal">
      <formula>0</formula>
    </cfRule>
  </conditionalFormatting>
  <conditionalFormatting sqref="D58">
    <cfRule type="cellIs" dxfId="1" priority="5" stopIfTrue="1" operator="equal">
      <formula>$D56</formula>
    </cfRule>
  </conditionalFormatting>
  <conditionalFormatting sqref="G81 G93 G98">
    <cfRule type="cellIs" dxfId="0" priority="7" stopIfTrue="1" operator="equal">
      <formula>$G79</formula>
    </cfRule>
  </conditionalFormatting>
  <pageMargins left="0.31496062992125984" right="0.31496062992125984" top="1.1811023622047245" bottom="0.39370078740157483" header="0" footer="0"/>
  <pageSetup paperSize="9" scale="82" fitToHeight="999" orientation="landscape" r:id="rId1"/>
  <headerFooter alignWithMargins="0"/>
  <rowBreaks count="2" manualBreakCount="2">
    <brk id="27" max="55" man="1"/>
    <brk id="59" max="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2019-03-05T15:00:51Z</cp:lastPrinted>
  <dcterms:created xsi:type="dcterms:W3CDTF">2016-08-15T09:54:21Z</dcterms:created>
  <dcterms:modified xsi:type="dcterms:W3CDTF">2019-03-05T15:00:53Z</dcterms:modified>
</cp:coreProperties>
</file>